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28800" windowHeight="13365" activeTab="10"/>
  </bookViews>
  <sheets>
    <sheet name="Tab.1" sheetId="1" r:id="rId1"/>
    <sheet name="Tab. 2" sheetId="27" r:id="rId2"/>
    <sheet name="Tab.3a" sheetId="3" r:id="rId3"/>
    <sheet name="Tab.3b" sheetId="25" r:id="rId4"/>
    <sheet name="Tab.4 " sheetId="23" r:id="rId5"/>
    <sheet name="Tab. 5ptaki" sheetId="26" r:id="rId6"/>
    <sheet name="Tab. 5. inne" sheetId="12" r:id="rId7"/>
    <sheet name="TAB.6." sheetId="21" r:id="rId8"/>
    <sheet name="Tab.7" sheetId="13" r:id="rId9"/>
    <sheet name="Tab. 8" sheetId="14" r:id="rId10"/>
    <sheet name="TAB. 9" sheetId="24" r:id="rId11"/>
  </sheets>
  <definedNames>
    <definedName name="_xlnm._FilterDatabase" localSheetId="7" hidden="1">TAB.6.!$A$1:$F$25</definedName>
    <definedName name="_xlnm.Print_Area" localSheetId="1">'Tab. 2'!$A$1:$I$29</definedName>
    <definedName name="_xlnm.Print_Area" localSheetId="9">'Tab. 8'!$A$1:$H$62</definedName>
    <definedName name="_xlnm.Print_Area" localSheetId="0">Tab.1!$A$1:$Z$33</definedName>
    <definedName name="_xlnm.Print_Area" localSheetId="2">Tab.3a!$A$1:$H$29</definedName>
    <definedName name="_xlnm.Print_Area" localSheetId="3">Tab.3b!$A$1:$H$27</definedName>
    <definedName name="_xlnm.Print_Area" localSheetId="4">'Tab.4 '!$A$1:$R$48</definedName>
    <definedName name="_xlnm.Print_Area" localSheetId="7">TAB.6.!$A$1:$L$31</definedName>
    <definedName name="_xlnm.Print_Area" localSheetId="8">Tab.7!$A$1:$L$30</definedName>
    <definedName name="_xlnm.Print_Titles" localSheetId="8">Tab.7!$3:$3</definedName>
  </definedNames>
  <calcPr calcId="145621" iterateDelta="1E-4"/>
</workbook>
</file>

<file path=xl/calcChain.xml><?xml version="1.0" encoding="utf-8"?>
<calcChain xmlns="http://schemas.openxmlformats.org/spreadsheetml/2006/main">
  <c r="X10" i="1" l="1"/>
  <c r="F12" i="26" l="1"/>
  <c r="N22" i="23"/>
  <c r="N12" i="23"/>
  <c r="D11" i="25"/>
  <c r="D12" i="25"/>
  <c r="D13" i="25"/>
  <c r="X26" i="1" l="1"/>
  <c r="D25" i="3"/>
  <c r="N46" i="23" l="1"/>
  <c r="N45" i="23"/>
  <c r="N44" i="23"/>
  <c r="N42" i="23"/>
  <c r="N40" i="23"/>
  <c r="N38" i="23"/>
  <c r="N36" i="23"/>
  <c r="N34" i="23"/>
  <c r="N32" i="23"/>
  <c r="N30" i="23"/>
  <c r="N28" i="23"/>
  <c r="N26" i="23"/>
  <c r="N24" i="23"/>
  <c r="N20" i="23"/>
  <c r="N18" i="23"/>
  <c r="N16" i="23"/>
  <c r="N14" i="23"/>
  <c r="P44" i="23"/>
  <c r="P42" i="23"/>
  <c r="P40" i="23"/>
  <c r="P38" i="23"/>
  <c r="P36" i="23"/>
  <c r="P34" i="23"/>
  <c r="P32" i="23"/>
  <c r="P30" i="23"/>
  <c r="P28" i="23"/>
  <c r="P26" i="23"/>
  <c r="P24" i="23"/>
  <c r="P22" i="23"/>
  <c r="P20" i="23"/>
  <c r="P18" i="23"/>
  <c r="P16" i="23"/>
  <c r="P14" i="23"/>
  <c r="L44" i="23"/>
  <c r="L42" i="23"/>
  <c r="L40" i="23"/>
  <c r="L38" i="23"/>
  <c r="L36" i="23"/>
  <c r="L34" i="23"/>
  <c r="L32" i="23"/>
  <c r="L30" i="23"/>
  <c r="L28" i="23"/>
  <c r="L26" i="23"/>
  <c r="L24" i="23"/>
  <c r="L22" i="23"/>
  <c r="L20" i="23"/>
  <c r="L18" i="23"/>
  <c r="L16" i="23"/>
  <c r="L14" i="23"/>
  <c r="L12" i="23"/>
  <c r="J44" i="23"/>
  <c r="J42" i="23"/>
  <c r="J40" i="23"/>
  <c r="J38" i="23"/>
  <c r="J36" i="23"/>
  <c r="J34" i="23"/>
  <c r="J32" i="23"/>
  <c r="J30" i="23"/>
  <c r="J28" i="23"/>
  <c r="J26" i="23"/>
  <c r="J24" i="23"/>
  <c r="J22" i="23"/>
  <c r="J20" i="23"/>
  <c r="J18" i="23"/>
  <c r="J16" i="23"/>
  <c r="J14" i="23"/>
  <c r="J12" i="23"/>
  <c r="F9" i="26" l="1"/>
  <c r="F10" i="26"/>
  <c r="F11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8" i="26"/>
  <c r="E27" i="26"/>
  <c r="G27" i="26"/>
  <c r="H27" i="26"/>
  <c r="I27" i="26"/>
  <c r="J27" i="26"/>
  <c r="K27" i="26"/>
  <c r="L27" i="26"/>
  <c r="D27" i="26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9" i="12"/>
  <c r="F39" i="12" s="1"/>
  <c r="D39" i="12"/>
  <c r="K39" i="12"/>
  <c r="J39" i="12"/>
  <c r="I39" i="12"/>
  <c r="H39" i="12"/>
  <c r="G39" i="12"/>
  <c r="E39" i="12"/>
  <c r="D14" i="25"/>
  <c r="D15" i="25"/>
  <c r="D16" i="25"/>
  <c r="D17" i="25"/>
  <c r="D18" i="25"/>
  <c r="D19" i="25"/>
  <c r="D20" i="25"/>
  <c r="D21" i="25"/>
  <c r="D22" i="25"/>
  <c r="D8" i="3"/>
  <c r="F27" i="26" l="1"/>
  <c r="E23" i="25"/>
  <c r="F23" i="25"/>
  <c r="G23" i="25"/>
  <c r="H23" i="25"/>
  <c r="D23" i="25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E24" i="3"/>
  <c r="F24" i="3"/>
  <c r="G24" i="3"/>
  <c r="H24" i="3"/>
  <c r="D24" i="3" l="1"/>
  <c r="F24" i="27"/>
  <c r="E24" i="27"/>
  <c r="D24" i="27"/>
  <c r="C24" i="27"/>
  <c r="E46" i="23" l="1"/>
  <c r="D46" i="23"/>
  <c r="F21" i="13" l="1"/>
  <c r="H45" i="23"/>
  <c r="H46" i="23"/>
  <c r="J46" i="23" l="1"/>
  <c r="D45" i="23"/>
  <c r="C45" i="23"/>
  <c r="C27" i="1"/>
  <c r="F22" i="21"/>
  <c r="D58" i="14"/>
  <c r="J45" i="23"/>
  <c r="X25" i="1"/>
  <c r="Z27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Y27" i="1"/>
  <c r="H27" i="1" l="1"/>
  <c r="H59" i="14"/>
  <c r="H58" i="14"/>
  <c r="G58" i="14"/>
  <c r="E59" i="14"/>
  <c r="F59" i="14"/>
  <c r="G59" i="14"/>
  <c r="D59" i="14"/>
  <c r="E58" i="14"/>
  <c r="F58" i="14"/>
  <c r="R46" i="23" l="1"/>
  <c r="Q46" i="23"/>
  <c r="P46" i="23"/>
  <c r="O46" i="23"/>
  <c r="M46" i="23"/>
  <c r="L46" i="23"/>
  <c r="K46" i="23"/>
  <c r="R45" i="23"/>
  <c r="Q45" i="23"/>
  <c r="P45" i="23"/>
  <c r="O45" i="23"/>
  <c r="M45" i="23"/>
  <c r="L45" i="23"/>
  <c r="K45" i="23"/>
  <c r="G45" i="23"/>
  <c r="F45" i="23"/>
  <c r="E45" i="23"/>
  <c r="Q27" i="1" l="1"/>
  <c r="E27" i="1"/>
  <c r="K27" i="1"/>
  <c r="G27" i="1"/>
  <c r="S27" i="1"/>
  <c r="U27" i="1"/>
  <c r="N27" i="1"/>
  <c r="F27" i="1"/>
  <c r="J27" i="1"/>
  <c r="L27" i="1"/>
  <c r="P27" i="1"/>
  <c r="R27" i="1"/>
  <c r="T27" i="1"/>
  <c r="D27" i="1"/>
  <c r="M27" i="1"/>
  <c r="V27" i="1"/>
  <c r="I27" i="1"/>
  <c r="O27" i="1"/>
  <c r="X27" i="1" l="1"/>
  <c r="X28" i="1"/>
  <c r="W27" i="1"/>
</calcChain>
</file>

<file path=xl/comments1.xml><?xml version="1.0" encoding="utf-8"?>
<comments xmlns="http://schemas.openxmlformats.org/spreadsheetml/2006/main">
  <authors>
    <author>malgorzata.czyzewska</author>
  </authors>
  <commentList>
    <comment ref="H7" authorId="0">
      <text>
        <r>
          <rPr>
            <b/>
            <sz val="9"/>
            <color indexed="81"/>
            <rFont val="Tahoma"/>
            <family val="2"/>
            <charset val="238"/>
          </rPr>
          <t>malgorzata.czyzewska:</t>
        </r>
        <r>
          <rPr>
            <sz val="9"/>
            <color indexed="81"/>
            <rFont val="Tahoma"/>
            <family val="2"/>
            <charset val="238"/>
          </rPr>
          <t xml:space="preserve">
Ta kolumna nie jest sumą !</t>
        </r>
      </text>
    </comment>
  </commentList>
</comments>
</file>

<file path=xl/sharedStrings.xml><?xml version="1.0" encoding="utf-8"?>
<sst xmlns="http://schemas.openxmlformats.org/spreadsheetml/2006/main" count="566" uniqueCount="263">
  <si>
    <t>RDLP</t>
  </si>
  <si>
    <t>Ogółem</t>
  </si>
  <si>
    <t>(szt)</t>
  </si>
  <si>
    <t>(ha)</t>
  </si>
  <si>
    <t>RAZEM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</si>
  <si>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</si>
  <si>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</si>
  <si>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</si>
  <si>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</si>
  <si>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</si>
  <si>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</si>
  <si>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</si>
  <si>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</si>
  <si>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</si>
  <si>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</si>
  <si>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</si>
  <si>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</si>
  <si>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</si>
  <si>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</si>
  <si>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</si>
  <si>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</si>
  <si>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</si>
  <si>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</si>
  <si>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Grupy</t>
  </si>
  <si>
    <t>drzew</t>
  </si>
  <si>
    <t>Tab. 1. FORMY OCHRONY PRZYRODY W LASACH PAŃSTWOWYCH: REZERWATY</t>
  </si>
  <si>
    <t>Leśne</t>
  </si>
  <si>
    <t>Florystyczne</t>
  </si>
  <si>
    <t>Stepowe</t>
  </si>
  <si>
    <t>Torfowiskowe</t>
  </si>
  <si>
    <t>Wodne</t>
  </si>
  <si>
    <t>Krajobrazowe</t>
  </si>
  <si>
    <t>Faunistyczne</t>
  </si>
  <si>
    <t>ogółem</t>
  </si>
  <si>
    <t>wg kat. gruntów</t>
  </si>
  <si>
    <t>Leśna</t>
  </si>
  <si>
    <t>Nieleśna</t>
  </si>
  <si>
    <t xml:space="preserve">Tab. 2. FORMY OCHRONY PRZYRODY W LASACH </t>
  </si>
  <si>
    <t>Razem</t>
  </si>
  <si>
    <t>szt</t>
  </si>
  <si>
    <t>ha</t>
  </si>
  <si>
    <t>pow. leśna</t>
  </si>
  <si>
    <t>pow. nieleśna</t>
  </si>
  <si>
    <t>leśna</t>
  </si>
  <si>
    <t>nieleśna</t>
  </si>
  <si>
    <t>drzewa</t>
  </si>
  <si>
    <t>Pojed.</t>
  </si>
  <si>
    <t>Aleje</t>
  </si>
  <si>
    <t>Głazy</t>
  </si>
  <si>
    <t>Skałki,groty</t>
  </si>
  <si>
    <t xml:space="preserve">jaskinie  </t>
  </si>
  <si>
    <t>narzut.</t>
  </si>
  <si>
    <t>Pomniki przyrody</t>
  </si>
  <si>
    <t xml:space="preserve">Użytki ekologiczne </t>
  </si>
  <si>
    <t>Zespoły przyrodniczo-</t>
  </si>
  <si>
    <t>krajobrazowe</t>
  </si>
  <si>
    <t>Ochrona "strefowa"</t>
  </si>
  <si>
    <t>ścisła</t>
  </si>
  <si>
    <t>w tym powierzchnia:</t>
  </si>
  <si>
    <t>Tab. 4. FORMY OCHRONY PRZYRODY W LASACH PAŃSTWOWYCH: POMNIKI PRZYRODY, STANOWISKA DOKUMENTACYJNE,</t>
  </si>
  <si>
    <t xml:space="preserve">             UŻYTKI EKOLOGICZNE, ZESPOŁY PRZYRODNICZO-KRAJOBRAZOWE ORAZ OCHRONA GATUNKOWA ("STREFOWA")</t>
  </si>
  <si>
    <t>Nazwa</t>
  </si>
  <si>
    <t>Województwo</t>
  </si>
  <si>
    <t>Kod obszaru</t>
  </si>
  <si>
    <t>Lp</t>
  </si>
  <si>
    <t>Razem RDLP</t>
  </si>
  <si>
    <t>Nazwa gatunku</t>
  </si>
  <si>
    <t>Liczba</t>
  </si>
  <si>
    <t>okresowa</t>
  </si>
  <si>
    <t>orzeł przedni</t>
  </si>
  <si>
    <t>orlik grubodzioby</t>
  </si>
  <si>
    <t>orlik krzykliwy</t>
  </si>
  <si>
    <t>gadożer</t>
  </si>
  <si>
    <t>bielik</t>
  </si>
  <si>
    <t>orzełek</t>
  </si>
  <si>
    <t>kania czarna</t>
  </si>
  <si>
    <t>kania ruda</t>
  </si>
  <si>
    <t>rybołów</t>
  </si>
  <si>
    <t>raróg</t>
  </si>
  <si>
    <t>sokół wędrowny</t>
  </si>
  <si>
    <t>puchacz</t>
  </si>
  <si>
    <t>bocian czarny</t>
  </si>
  <si>
    <t>głuszec</t>
  </si>
  <si>
    <t>cietrzew</t>
  </si>
  <si>
    <t>wąż Eskulapa</t>
  </si>
  <si>
    <t>gniewosz plamisty</t>
  </si>
  <si>
    <t>żółw błotny</t>
  </si>
  <si>
    <t xml:space="preserve">kraska </t>
  </si>
  <si>
    <t>Ogrody botaniczne</t>
  </si>
  <si>
    <t>Arboretum (Ogród dendrologiczny)</t>
  </si>
  <si>
    <t>Ośrodek rehabilitacji zwierząt</t>
  </si>
  <si>
    <t>Nadleśnictwo</t>
  </si>
  <si>
    <t>1*</t>
  </si>
  <si>
    <t>2*</t>
  </si>
  <si>
    <t>w tym zasiedlone</t>
  </si>
  <si>
    <t xml:space="preserve">Ochrona strefowa </t>
  </si>
  <si>
    <t>x</t>
  </si>
  <si>
    <t>wilk</t>
  </si>
  <si>
    <t>iglica mała</t>
  </si>
  <si>
    <t>granicznik płucnik</t>
  </si>
  <si>
    <t>Powierzchnia obszarów N2000 na terenie LP - orientacyjna, obliczona z mapy numerycznej</t>
  </si>
  <si>
    <t>Rezerwaty wg rodzaju</t>
  </si>
  <si>
    <t>pow.</t>
  </si>
  <si>
    <t>leśnictwo</t>
  </si>
  <si>
    <t>nazwa własna</t>
  </si>
  <si>
    <t>liczba gniazd w strefie</t>
  </si>
  <si>
    <t>Inne**</t>
  </si>
  <si>
    <t>sóweczka</t>
  </si>
  <si>
    <t>włochatka</t>
  </si>
  <si>
    <t>Stanowiska</t>
  </si>
  <si>
    <t xml:space="preserve">dokumentacyjne </t>
  </si>
  <si>
    <t xml:space="preserve">RDLP </t>
  </si>
  <si>
    <t>i inne*</t>
  </si>
  <si>
    <t xml:space="preserve">*i inne - podać co jest chronione </t>
  </si>
  <si>
    <t>w tym: pomniki</t>
  </si>
  <si>
    <t xml:space="preserve">             </t>
  </si>
  <si>
    <t>Pow. zredukowana*</t>
  </si>
  <si>
    <t xml:space="preserve">(szt) </t>
  </si>
  <si>
    <t>Przyrody nieożywionej</t>
  </si>
  <si>
    <t xml:space="preserve">Łączna pow. rezerwatów </t>
  </si>
  <si>
    <t>Powierzchnia rezerwatu poza gruntami PGL LP</t>
  </si>
  <si>
    <t xml:space="preserve"> </t>
  </si>
  <si>
    <t>Parki krajobrazowe</t>
  </si>
  <si>
    <t>Obszary chronionego krajobrazu</t>
  </si>
  <si>
    <t>Nadleśnictwo*</t>
  </si>
  <si>
    <t>Powierzchnia</t>
  </si>
  <si>
    <t>Tab. 6. NATURA 2000 DYREKTYWA PTASIA</t>
  </si>
  <si>
    <t>(szt.)</t>
  </si>
  <si>
    <t>ryś</t>
  </si>
  <si>
    <t>Słonoroślowe</t>
  </si>
  <si>
    <t>Powierzchnia zgodnie z rozporządzeniem tworzącym rezerwat</t>
  </si>
  <si>
    <t xml:space="preserve">RDLP      </t>
  </si>
  <si>
    <t>*pow. zredukowana bez rezerwatów,obszarów Natura 2000, użytków ekologicznych, stanowisk dokument., zespołów przyrodniczo-krajobrazowych</t>
  </si>
  <si>
    <t>brodaczka*</t>
  </si>
  <si>
    <t>Kolekcje drzew  (ogród dendrologiczny bez statusu prawnego)* jeżeli ma status formy ochrony przyrody proszę o wyjaśnienie w komentarzu</t>
  </si>
  <si>
    <t>KOŁOWE STREFY OCHRONY</t>
  </si>
  <si>
    <t>LICZBA</t>
  </si>
  <si>
    <t>POWIERZCHNIA</t>
  </si>
  <si>
    <t>GATUNKI</t>
  </si>
  <si>
    <t xml:space="preserve">** Wpisać nazwę gatunku objetego ochroną strefową </t>
  </si>
  <si>
    <t>Liczba obszarów</t>
  </si>
  <si>
    <t>puszczyk mszarny</t>
  </si>
  <si>
    <t>niedźwiedź brunatny</t>
  </si>
  <si>
    <t>granicznik tarczownicowy</t>
  </si>
  <si>
    <t>granicznik tarczowy</t>
  </si>
  <si>
    <t>kobiernik Arnolda</t>
  </si>
  <si>
    <t>kobiernik orzęsiony</t>
  </si>
  <si>
    <t>kobiernik wybredny</t>
  </si>
  <si>
    <t>odnożyca włosowata</t>
  </si>
  <si>
    <t>pawężniczka sorediowa</t>
  </si>
  <si>
    <t xml:space="preserve">puchlinka ząbkowana </t>
  </si>
  <si>
    <t xml:space="preserve">poryblin kolczasty </t>
  </si>
  <si>
    <t xml:space="preserve">włosocień delikatny </t>
  </si>
  <si>
    <t xml:space="preserve">zanokcica ciemna </t>
  </si>
  <si>
    <t xml:space="preserve">zanokcica klinowata </t>
  </si>
  <si>
    <t xml:space="preserve">zanokcica serpentynowa </t>
  </si>
  <si>
    <t xml:space="preserve">warzucha polska </t>
  </si>
  <si>
    <t>ciemiężyca (ciemierzyca) czarna</t>
  </si>
  <si>
    <t>Tab. 8. OGRODY BOTANICZNE, ARBORETA (OGRODY DENDROLOGICZNE), OŚRODKI REHABILITACJI ZWIERZĄT I INNE</t>
  </si>
  <si>
    <t xml:space="preserve">Zagroda pokazowa / gatunki, powierzchnia/ </t>
  </si>
  <si>
    <t>Tab. 7.  DYREKTYWA SIEDLISKOWA - OBSZARY NATURA 2000 MAJĄCE ZNACZENIE DLA WSPÓLNOTY; SPECJALNE OBSZARY OCHRONY SIEDLISK</t>
  </si>
  <si>
    <t>Przypadek ten opisać poniżej tabeli - wymieniając nazwę rezerwatu, nadleśnictwa gdzie jest położony oraz całkowitą powierzchnię</t>
  </si>
  <si>
    <t>W przypadku rezerwatów położonych na terenie więcej niż jednego nadleśnictwa liczbę podać dla nadleśnictwa gdzie rezerwat  ma największą powierzchnię a w pozostałych podać powierzchnię oraz podać liczbę sztuk 0 .</t>
  </si>
  <si>
    <t xml:space="preserve">Opisać co jest chronione jako pomnik powierzchniowy </t>
  </si>
  <si>
    <t xml:space="preserve">"powierzch." </t>
  </si>
  <si>
    <t>Stan zawansowania prac:</t>
  </si>
  <si>
    <t>aldrowanda pęcherzykowata</t>
  </si>
  <si>
    <t>miodokwiat krzyżowy</t>
  </si>
  <si>
    <t>kukuczka kapturkowata</t>
  </si>
  <si>
    <t>kaldezja dziewięciornikowata</t>
  </si>
  <si>
    <t>elisma wodna</t>
  </si>
  <si>
    <t>Liczba  sztuk</t>
  </si>
  <si>
    <t xml:space="preserve">Nadleśnictwo
</t>
  </si>
  <si>
    <t>Liczba drzew w grupach</t>
  </si>
  <si>
    <t>Liczba drzew w alei</t>
  </si>
  <si>
    <t xml:space="preserve">LP. </t>
  </si>
  <si>
    <t>Rezerwaty przyrody</t>
  </si>
  <si>
    <t>Obszary Chronionego Krajobrazu</t>
  </si>
  <si>
    <t>Obszary Natura 2000</t>
  </si>
  <si>
    <t>Stanowiska dokumentacyjne</t>
  </si>
  <si>
    <t>Użytki ekologiczne</t>
  </si>
  <si>
    <t>Zespoły przyrodniczo krajobrazowe</t>
  </si>
  <si>
    <t>szt.</t>
  </si>
  <si>
    <t>Wymienić strefy współne dla gatunków</t>
  </si>
  <si>
    <t>Opisać i onaczyć w polu uwagi strefy transgraniczne.</t>
  </si>
  <si>
    <t>Nazwa parku krajobrazowego**</t>
  </si>
  <si>
    <t xml:space="preserve">** dane zagregowane kolejno parkami krajobrazowymi wraz z odpowiednimi nadleśnictwami </t>
  </si>
  <si>
    <t xml:space="preserve">Tab. 3a. FORMY OCHRONY PRZYRODY W LASACH PAŃSTWOWYCH: </t>
  </si>
  <si>
    <t xml:space="preserve">             OBSZARY CHRONIONEGO KRAJOBRAZU</t>
  </si>
  <si>
    <t xml:space="preserve">             PARKI KRAJOBRAZOWE, </t>
  </si>
  <si>
    <t xml:space="preserve">** dane zagregowane kolejno obszarmi chronionego krajobrazu wraz z odpowiednimi nadleśnictwami </t>
  </si>
  <si>
    <t>Ogółem *</t>
  </si>
  <si>
    <t>* powierzchnia gruntów w zarządzie Lasów Państwowych objęta wymienionymi formami ochrony - powierzchnia pojedynczych wydzieleń; bez multiplikowania powierzchni; powierzchnia nie może  być sumą</t>
  </si>
  <si>
    <t xml:space="preserve">Tab. 5. OCHRONA STREFOWA PTAKI </t>
  </si>
  <si>
    <t>Tab. 5. OCHRONA STREFOWA inne</t>
  </si>
  <si>
    <t>sztuk (lp .20 – 49)</t>
  </si>
  <si>
    <t>Uwagi: zdublowanie gatunków, stanowisko w rezerwacie etc.</t>
  </si>
  <si>
    <t>Liczba stref</t>
  </si>
  <si>
    <t>Pow. całkowita stref</t>
  </si>
  <si>
    <t xml:space="preserve">Nadleśnictwo </t>
  </si>
  <si>
    <t xml:space="preserve">Tab. 3b. FORMY OCHRONY PRZYRODY W LASACH PAŃSTWOWYCH: </t>
  </si>
  <si>
    <t>Rezerwaty</t>
  </si>
  <si>
    <t>Plan ochrony rezerwatu</t>
  </si>
  <si>
    <t>Zadania ochronne</t>
  </si>
  <si>
    <t>Brak  dokumentów</t>
  </si>
  <si>
    <t>Liczba  sztuk ___</t>
  </si>
  <si>
    <t xml:space="preserve">Razem RDLP </t>
  </si>
  <si>
    <t>Nazwa obszaru chronionego krajobrazu**</t>
  </si>
  <si>
    <t>* nadleśnictwo i odpowiednio nazwa gatunku, dla którego istnieje powołana strefa.</t>
  </si>
  <si>
    <t xml:space="preserve">par (lp .1 –17)   </t>
  </si>
  <si>
    <t xml:space="preserve"> szt ( lp .18-19)</t>
  </si>
  <si>
    <t xml:space="preserve">NADLEŚNICTWO </t>
  </si>
  <si>
    <t>PZO w opracowywaniu</t>
  </si>
  <si>
    <t>PZO ustanowiony</t>
  </si>
  <si>
    <t>PZO w PUL ustanowiony</t>
  </si>
  <si>
    <t>PZO w PUL opracowywaniu</t>
  </si>
  <si>
    <t>Brak</t>
  </si>
  <si>
    <t>Data  zatwierdzenia</t>
  </si>
  <si>
    <t xml:space="preserve">PO jeżeli proszę opisać </t>
  </si>
  <si>
    <t>jeżeli tak w kolumnie wypełnić 1</t>
  </si>
  <si>
    <r>
      <t>Powierzchnia na terenie LP (ha)</t>
    </r>
    <r>
      <rPr>
        <b/>
        <vertAlign val="superscript"/>
        <sz val="10"/>
        <rFont val="Tahoma"/>
        <family val="2"/>
        <charset val="238"/>
      </rPr>
      <t>1*</t>
    </r>
  </si>
  <si>
    <r>
      <t xml:space="preserve">Kolejność </t>
    </r>
    <r>
      <rPr>
        <b/>
        <sz val="10"/>
        <rFont val="Tahoma"/>
        <family val="2"/>
        <charset val="238"/>
      </rPr>
      <t>gatunkami</t>
    </r>
    <r>
      <rPr>
        <sz val="10"/>
        <rFont val="Tahoma"/>
        <family val="2"/>
        <charset val="238"/>
      </rPr>
      <t xml:space="preserve"> dla poszczególnych nadleśnictw</t>
    </r>
  </si>
  <si>
    <t>formy ochrony przyrody -powierzchnia leśna [ha]*</t>
  </si>
  <si>
    <t>ogółem w zarządzie nadleśnictwa [ha]</t>
  </si>
  <si>
    <t>formy ochrony przyrody w zarządzie nadleśnictwa [ha]</t>
  </si>
  <si>
    <t>powierzchnia Natury 2000 - bezwzględna dla nadleśnictwa [ha]</t>
  </si>
  <si>
    <t>powierzchniowych pomników przyrody [ha]</t>
  </si>
  <si>
    <r>
      <t>Powierzchnia na terenie LP (ha)</t>
    </r>
    <r>
      <rPr>
        <b/>
        <vertAlign val="superscript"/>
        <sz val="9"/>
        <rFont val="Tahoma"/>
        <family val="2"/>
        <charset val="238"/>
      </rPr>
      <t>1*</t>
    </r>
  </si>
  <si>
    <t xml:space="preserve">             PAŃSTWOWYCH: PLANY OCHRONY REZERWATÓW I INNE</t>
  </si>
  <si>
    <t>wg stanu na 31.12.2020 r.</t>
  </si>
  <si>
    <t xml:space="preserve">TAB. 9A FORMY OCHRONY PRZYRODY W LASACH W ZARZĄDZIE LASÓW PAŃSTWOWYCH W 2020 r. dane dla GUS /nadleśnictwami / </t>
  </si>
  <si>
    <t>formy ochrony przyrody  % powierzchni leśnej</t>
  </si>
  <si>
    <t>formy ochrony przyrody  % powierzchni w zarządzie nadleśnictwa</t>
  </si>
  <si>
    <t>Nazwa Rezerwatu</t>
  </si>
  <si>
    <t>Mrągowo</t>
  </si>
  <si>
    <t>Jezior Legińsko-Mrągowskich</t>
  </si>
  <si>
    <t>Doliny Symsarny</t>
  </si>
  <si>
    <t>Otuliny Mazurskiego Parku Krajobrazowego - Zachód</t>
  </si>
  <si>
    <t>PLB 28008</t>
  </si>
  <si>
    <t>Puszcza Piska</t>
  </si>
  <si>
    <t>warmińsko-mazurskie</t>
  </si>
  <si>
    <t>PLH 280011</t>
  </si>
  <si>
    <t>Gązwa</t>
  </si>
  <si>
    <t>warmińsko-mzaurskie</t>
  </si>
  <si>
    <t>PLH 280048</t>
  </si>
  <si>
    <t>Ostoja Piska</t>
  </si>
  <si>
    <t>Bukowy</t>
  </si>
  <si>
    <t>Dębowo</t>
  </si>
  <si>
    <t>Piłaki</t>
  </si>
  <si>
    <t>Rozporządzenie nr 306 Wojewody Warmińsko- Mazurskiego z dnia 10 października 2001 r.</t>
  </si>
  <si>
    <t>Ważny do października 2021 roku</t>
  </si>
  <si>
    <t>Powołano:</t>
  </si>
  <si>
    <t xml:space="preserve">Orlik krzykliwy-Leśnicto Reszel </t>
  </si>
  <si>
    <t>WOPN.6442.1.47.2020.MJ.3 z dnia 11 września 2020 r</t>
  </si>
  <si>
    <t>WOPN.6442.1.47.2020.MJ.4 z 11 września  2020 r.</t>
  </si>
  <si>
    <t>Zlikwidowano:</t>
  </si>
  <si>
    <t>Puchacz- Leśnictwo Borówko</t>
  </si>
  <si>
    <t>Bocian czarny- Leśnictwo Borówko</t>
  </si>
  <si>
    <t xml:space="preserve">Bielik- Leśnictwo Sarż </t>
  </si>
  <si>
    <t>Bocian czarny strefa okresowa- Lesnictwo Grzybowo</t>
  </si>
  <si>
    <t>WOPN.6442.1.29.2019.AWK.6 z dnia 29.04.2020 r</t>
  </si>
  <si>
    <t xml:space="preserve">WOPN.6442.1.61.2020.MJ.3 z dnia 28.09.2020 </t>
  </si>
  <si>
    <t>WOPN.6442.1.63.2020.MJ.4 z dnia 30.10.2020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</si>
</sst>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"/>
    <numFmt numFmtId="165" formatCode="#,##0.0"/>
  </numFmts>
  <fonts count="47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vertAlign val="superscript"/>
      <sz val="8"/>
      <name val="Tahoma"/>
      <family val="2"/>
      <charset val="238"/>
    </font>
    <font>
      <vertAlign val="superscript"/>
      <sz val="12"/>
      <name val="Tahoma"/>
      <family val="2"/>
      <charset val="238"/>
    </font>
    <font>
      <b/>
      <sz val="1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14"/>
      <name val="Tahoma"/>
      <family val="2"/>
      <charset val="238"/>
    </font>
    <font>
      <u/>
      <sz val="12"/>
      <name val="Tahoma"/>
      <family val="2"/>
      <charset val="238"/>
    </font>
    <font>
      <sz val="12"/>
      <color theme="0" tint="-4.9989318521683403E-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sz val="12"/>
      <color rgb="FFFF0000"/>
      <name val="Tahoma"/>
      <family val="2"/>
      <charset val="238"/>
    </font>
    <font>
      <sz val="18"/>
      <name val="Tahoma"/>
      <family val="2"/>
      <charset val="238"/>
    </font>
    <font>
      <u/>
      <sz val="11"/>
      <name val="Tahoma"/>
      <family val="2"/>
      <charset val="238"/>
    </font>
    <font>
      <sz val="10"/>
      <color rgb="FFFF0000"/>
      <name val="Tahoma"/>
      <family val="2"/>
      <charset val="238"/>
    </font>
    <font>
      <b/>
      <vertAlign val="superscript"/>
      <sz val="9"/>
      <name val="Tahoma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395CB"/>
        <bgColor indexed="64"/>
      </patternFill>
    </fill>
    <fill>
      <patternFill patternType="solid">
        <fgColor rgb="FF7395CB"/>
        <bgColor rgb="FF000000"/>
      </patternFill>
    </fill>
    <fill>
      <patternFill patternType="solid">
        <fgColor rgb="FFADC1E1"/>
        <bgColor indexed="64"/>
      </patternFill>
    </fill>
    <fill>
      <patternFill patternType="solid">
        <fgColor rgb="FFFFFFFF"/>
        <bgColor rgb="FFFFFFFF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 diagonalDown="1">
      <left/>
      <right/>
      <top/>
      <bottom style="medium">
        <color indexed="64"/>
      </bottom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48284"/>
      </left>
      <right style="thin">
        <color rgb="FF848284"/>
      </right>
      <top style="medium">
        <color indexed="64"/>
      </top>
      <bottom style="thin">
        <color rgb="FF848284"/>
      </bottom>
      <diagonal/>
    </border>
    <border>
      <left style="thin">
        <color rgb="FF848284"/>
      </left>
      <right style="medium">
        <color indexed="64"/>
      </right>
      <top style="medium">
        <color indexed="64"/>
      </top>
      <bottom style="thin">
        <color rgb="FF848284"/>
      </bottom>
      <diagonal/>
    </border>
    <border>
      <left style="thin">
        <color rgb="FF848284"/>
      </left>
      <right style="thin">
        <color rgb="FF848284"/>
      </right>
      <top style="thin">
        <color rgb="FF848284"/>
      </top>
      <bottom style="thin">
        <color rgb="FF848284"/>
      </bottom>
      <diagonal/>
    </border>
    <border>
      <left style="thin">
        <color rgb="FF848284"/>
      </left>
      <right style="medium">
        <color indexed="64"/>
      </right>
      <top style="thin">
        <color rgb="FF848284"/>
      </top>
      <bottom style="thin">
        <color rgb="FF84828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4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42" fillId="0" borderId="0"/>
    <xf numFmtId="0" fontId="44" fillId="0" borderId="0"/>
  </cellStyleXfs>
  <cellXfs count="850">
    <xf numFmtId="0" fontId="0" fillId="0" borderId="0" xfId="0"/>
    <xf numFmtId="0" fontId="10" fillId="0" borderId="0" xfId="0" applyFont="1"/>
    <xf numFmtId="0" fontId="10" fillId="0" borderId="32" xfId="0" applyFont="1" applyBorder="1"/>
    <xf numFmtId="0" fontId="10" fillId="0" borderId="33" xfId="0" applyFont="1" applyBorder="1"/>
    <xf numFmtId="0" fontId="10" fillId="0" borderId="55" xfId="0" applyFont="1" applyBorder="1"/>
    <xf numFmtId="0" fontId="10" fillId="0" borderId="85" xfId="0" applyFont="1" applyBorder="1"/>
    <xf numFmtId="0" fontId="10" fillId="0" borderId="37" xfId="0" applyFont="1" applyBorder="1"/>
    <xf numFmtId="0" fontId="10" fillId="0" borderId="28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Fill="1"/>
    <xf numFmtId="0" fontId="10" fillId="0" borderId="80" xfId="0" applyFont="1" applyBorder="1" applyAlignment="1">
      <alignment horizontal="center"/>
    </xf>
    <xf numFmtId="0" fontId="11" fillId="3" borderId="59" xfId="7" applyFont="1" applyFill="1" applyBorder="1"/>
    <xf numFmtId="0" fontId="10" fillId="0" borderId="81" xfId="0" applyFont="1" applyBorder="1"/>
    <xf numFmtId="0" fontId="10" fillId="0" borderId="53" xfId="9" applyFont="1" applyBorder="1" applyAlignment="1">
      <alignment horizontal="center"/>
    </xf>
    <xf numFmtId="0" fontId="10" fillId="0" borderId="75" xfId="0" applyFont="1" applyBorder="1" applyAlignment="1">
      <alignment horizontal="center"/>
    </xf>
    <xf numFmtId="0" fontId="11" fillId="3" borderId="31" xfId="7" applyFont="1" applyFill="1" applyBorder="1"/>
    <xf numFmtId="0" fontId="10" fillId="0" borderId="48" xfId="0" applyFont="1" applyBorder="1"/>
    <xf numFmtId="0" fontId="13" fillId="0" borderId="33" xfId="9" applyFont="1" applyBorder="1" applyAlignment="1">
      <alignment horizontal="center" vertical="top"/>
    </xf>
    <xf numFmtId="0" fontId="11" fillId="3" borderId="0" xfId="7" applyFont="1" applyFill="1" applyBorder="1" applyAlignment="1">
      <alignment horizontal="center" vertical="top" wrapText="1"/>
    </xf>
    <xf numFmtId="0" fontId="15" fillId="0" borderId="0" xfId="0" applyFont="1"/>
    <xf numFmtId="0" fontId="15" fillId="3" borderId="0" xfId="2" applyFont="1" applyFill="1" applyBorder="1" applyAlignment="1"/>
    <xf numFmtId="0" fontId="16" fillId="3" borderId="0" xfId="0" applyFont="1" applyFill="1" applyBorder="1" applyAlignment="1"/>
    <xf numFmtId="0" fontId="16" fillId="3" borderId="0" xfId="0" applyFont="1" applyFill="1" applyBorder="1"/>
    <xf numFmtId="0" fontId="17" fillId="3" borderId="0" xfId="0" applyFont="1" applyFill="1" applyBorder="1"/>
    <xf numFmtId="0" fontId="16" fillId="0" borderId="0" xfId="0" applyFont="1"/>
    <xf numFmtId="0" fontId="16" fillId="0" borderId="32" xfId="0" applyFont="1" applyBorder="1" applyAlignment="1">
      <alignment horizontal="center" vertical="center"/>
    </xf>
    <xf numFmtId="49" fontId="9" fillId="3" borderId="33" xfId="0" applyNumberFormat="1" applyFont="1" applyFill="1" applyBorder="1" applyAlignment="1">
      <alignment horizontal="left" vertical="top" wrapText="1"/>
    </xf>
    <xf numFmtId="0" fontId="9" fillId="3" borderId="33" xfId="0" applyFont="1" applyFill="1" applyBorder="1" applyAlignment="1">
      <alignment horizontal="left" vertical="top" wrapText="1"/>
    </xf>
    <xf numFmtId="4" fontId="15" fillId="3" borderId="33" xfId="0" applyNumberFormat="1" applyFont="1" applyFill="1" applyBorder="1" applyAlignment="1">
      <alignment horizontal="right" vertical="top" wrapText="1"/>
    </xf>
    <xf numFmtId="0" fontId="15" fillId="0" borderId="33" xfId="0" applyFont="1" applyFill="1" applyBorder="1" applyAlignment="1">
      <alignment wrapText="1"/>
    </xf>
    <xf numFmtId="0" fontId="15" fillId="0" borderId="55" xfId="0" applyFont="1" applyFill="1" applyBorder="1" applyAlignment="1">
      <alignment wrapText="1"/>
    </xf>
    <xf numFmtId="0" fontId="16" fillId="3" borderId="33" xfId="0" applyFont="1" applyFill="1" applyBorder="1" applyAlignment="1">
      <alignment horizontal="left" vertical="top"/>
    </xf>
    <xf numFmtId="49" fontId="16" fillId="3" borderId="33" xfId="0" applyNumberFormat="1" applyFont="1" applyFill="1" applyBorder="1" applyAlignment="1">
      <alignment horizontal="left" vertical="top" wrapText="1"/>
    </xf>
    <xf numFmtId="0" fontId="16" fillId="3" borderId="33" xfId="0" applyFont="1" applyFill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/>
    </xf>
    <xf numFmtId="49" fontId="16" fillId="0" borderId="33" xfId="0" applyNumberFormat="1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4" fontId="15" fillId="0" borderId="33" xfId="0" applyNumberFormat="1" applyFont="1" applyBorder="1" applyAlignment="1">
      <alignment horizontal="right" vertical="top" wrapText="1"/>
    </xf>
    <xf numFmtId="0" fontId="15" fillId="0" borderId="33" xfId="0" applyFont="1" applyBorder="1" applyAlignment="1">
      <alignment horizontal="right" vertical="top" wrapText="1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4" fontId="16" fillId="0" borderId="0" xfId="0" applyNumberFormat="1" applyFont="1"/>
    <xf numFmtId="0" fontId="15" fillId="0" borderId="0" xfId="0" applyFont="1" applyAlignment="1">
      <alignment wrapText="1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3" borderId="0" xfId="0" applyFont="1" applyFill="1" applyBorder="1"/>
    <xf numFmtId="0" fontId="15" fillId="3" borderId="0" xfId="5" applyFont="1" applyFill="1" applyBorder="1"/>
    <xf numFmtId="0" fontId="15" fillId="3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5" fillId="0" borderId="0" xfId="5" applyFont="1" applyFill="1" applyBorder="1"/>
    <xf numFmtId="0" fontId="15" fillId="3" borderId="33" xfId="0" applyFont="1" applyFill="1" applyBorder="1" applyAlignment="1">
      <alignment horizontal="left" vertical="top"/>
    </xf>
    <xf numFmtId="49" fontId="15" fillId="3" borderId="33" xfId="0" applyNumberFormat="1" applyFont="1" applyFill="1" applyBorder="1" applyAlignment="1">
      <alignment horizontal="left" vertical="top" wrapText="1"/>
    </xf>
    <xf numFmtId="0" fontId="15" fillId="3" borderId="33" xfId="0" applyFont="1" applyFill="1" applyBorder="1" applyAlignment="1">
      <alignment horizontal="left" vertical="top" wrapText="1"/>
    </xf>
    <xf numFmtId="0" fontId="15" fillId="0" borderId="0" xfId="0" applyFont="1" applyFill="1"/>
    <xf numFmtId="0" fontId="15" fillId="0" borderId="33" xfId="0" applyFont="1" applyBorder="1" applyAlignment="1">
      <alignment horizontal="left" vertical="top"/>
    </xf>
    <xf numFmtId="49" fontId="15" fillId="0" borderId="33" xfId="0" applyNumberFormat="1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4" fillId="3" borderId="0" xfId="0" applyFont="1" applyFill="1" applyBorder="1" applyAlignment="1"/>
    <xf numFmtId="0" fontId="14" fillId="3" borderId="0" xfId="0" applyFont="1" applyFill="1" applyBorder="1" applyAlignment="1">
      <alignment horizontal="center"/>
    </xf>
    <xf numFmtId="4" fontId="15" fillId="3" borderId="0" xfId="0" applyNumberFormat="1" applyFont="1" applyFill="1" applyBorder="1" applyAlignment="1">
      <alignment horizontal="right" vertical="center"/>
    </xf>
    <xf numFmtId="4" fontId="15" fillId="3" borderId="0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22" fillId="0" borderId="0" xfId="0" applyFont="1" applyAlignment="1">
      <alignment vertical="center"/>
    </xf>
    <xf numFmtId="0" fontId="18" fillId="0" borderId="0" xfId="0" applyFont="1"/>
    <xf numFmtId="0" fontId="14" fillId="0" borderId="0" xfId="0" applyFont="1" applyFill="1"/>
    <xf numFmtId="0" fontId="22" fillId="0" borderId="0" xfId="0" applyFont="1" applyFill="1" applyBorder="1" applyAlignment="1">
      <alignment vertical="center"/>
    </xf>
    <xf numFmtId="0" fontId="18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2" fontId="15" fillId="0" borderId="0" xfId="0" applyNumberFormat="1" applyFont="1" applyAlignment="1">
      <alignment horizontal="right"/>
    </xf>
    <xf numFmtId="0" fontId="10" fillId="0" borderId="0" xfId="0" applyFont="1" applyBorder="1"/>
    <xf numFmtId="0" fontId="10" fillId="0" borderId="17" xfId="0" applyFont="1" applyBorder="1"/>
    <xf numFmtId="0" fontId="10" fillId="0" borderId="30" xfId="0" applyFont="1" applyBorder="1"/>
    <xf numFmtId="0" fontId="9" fillId="0" borderId="30" xfId="0" applyFont="1" applyBorder="1" applyAlignment="1">
      <alignment vertical="center"/>
    </xf>
    <xf numFmtId="0" fontId="10" fillId="0" borderId="29" xfId="0" applyFont="1" applyBorder="1"/>
    <xf numFmtId="0" fontId="9" fillId="0" borderId="33" xfId="0" applyFont="1" applyBorder="1" applyAlignment="1">
      <alignment vertical="center"/>
    </xf>
    <xf numFmtId="0" fontId="26" fillId="0" borderId="33" xfId="0" applyFont="1" applyBorder="1" applyAlignment="1">
      <alignment vertical="center"/>
    </xf>
    <xf numFmtId="0" fontId="10" fillId="0" borderId="85" xfId="0" applyFont="1" applyFill="1" applyBorder="1"/>
    <xf numFmtId="0" fontId="9" fillId="0" borderId="37" xfId="0" applyFont="1" applyBorder="1" applyAlignment="1">
      <alignment vertical="center"/>
    </xf>
    <xf numFmtId="0" fontId="27" fillId="0" borderId="0" xfId="0" applyFont="1"/>
    <xf numFmtId="1" fontId="10" fillId="0" borderId="0" xfId="0" applyNumberFormat="1" applyFont="1"/>
    <xf numFmtId="0" fontId="25" fillId="0" borderId="0" xfId="0" applyFont="1"/>
    <xf numFmtId="0" fontId="18" fillId="0" borderId="33" xfId="0" applyFont="1" applyBorder="1"/>
    <xf numFmtId="0" fontId="25" fillId="0" borderId="33" xfId="0" applyFont="1" applyBorder="1"/>
    <xf numFmtId="0" fontId="27" fillId="0" borderId="33" xfId="0" applyFont="1" applyBorder="1"/>
    <xf numFmtId="0" fontId="9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Fill="1" applyBorder="1"/>
    <xf numFmtId="0" fontId="15" fillId="0" borderId="32" xfId="0" applyFont="1" applyFill="1" applyBorder="1" applyAlignment="1">
      <alignment horizontal="right"/>
    </xf>
    <xf numFmtId="0" fontId="15" fillId="0" borderId="33" xfId="0" applyFont="1" applyFill="1" applyBorder="1" applyAlignment="1">
      <alignment horizontal="right"/>
    </xf>
    <xf numFmtId="2" fontId="10" fillId="0" borderId="33" xfId="0" applyNumberFormat="1" applyFont="1" applyFill="1" applyBorder="1"/>
    <xf numFmtId="2" fontId="15" fillId="0" borderId="33" xfId="0" applyNumberFormat="1" applyFont="1" applyBorder="1" applyAlignment="1">
      <alignment horizontal="right"/>
    </xf>
    <xf numFmtId="0" fontId="15" fillId="0" borderId="85" xfId="0" applyFont="1" applyFill="1" applyBorder="1" applyAlignment="1">
      <alignment horizontal="right"/>
    </xf>
    <xf numFmtId="0" fontId="15" fillId="0" borderId="37" xfId="0" applyFont="1" applyFill="1" applyBorder="1" applyAlignment="1">
      <alignment horizontal="center"/>
    </xf>
    <xf numFmtId="2" fontId="10" fillId="0" borderId="37" xfId="0" applyNumberFormat="1" applyFont="1" applyFill="1" applyBorder="1"/>
    <xf numFmtId="0" fontId="27" fillId="0" borderId="0" xfId="0" applyFont="1" applyBorder="1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5" fillId="0" borderId="0" xfId="4" applyFont="1" applyBorder="1" applyAlignment="1">
      <alignment horizontal="left"/>
    </xf>
    <xf numFmtId="164" fontId="15" fillId="0" borderId="0" xfId="4" applyNumberFormat="1" applyFont="1" applyAlignment="1">
      <alignment horizontal="left"/>
    </xf>
    <xf numFmtId="0" fontId="15" fillId="0" borderId="0" xfId="4" applyFont="1" applyAlignment="1">
      <alignment horizontal="center"/>
    </xf>
    <xf numFmtId="164" fontId="15" fillId="0" borderId="0" xfId="4" applyNumberFormat="1" applyFont="1" applyAlignment="1">
      <alignment horizontal="center"/>
    </xf>
    <xf numFmtId="0" fontId="15" fillId="0" borderId="0" xfId="4" applyFont="1"/>
    <xf numFmtId="0" fontId="14" fillId="0" borderId="0" xfId="4" applyFont="1" applyFill="1" applyAlignment="1">
      <alignment horizontal="left"/>
    </xf>
    <xf numFmtId="0" fontId="15" fillId="0" borderId="0" xfId="4" applyFont="1" applyFill="1" applyAlignment="1">
      <alignment horizontal="left"/>
    </xf>
    <xf numFmtId="0" fontId="15" fillId="0" borderId="42" xfId="4" applyFont="1" applyFill="1" applyBorder="1" applyAlignment="1">
      <alignment horizontal="left"/>
    </xf>
    <xf numFmtId="0" fontId="15" fillId="0" borderId="0" xfId="4" applyFont="1" applyFill="1" applyBorder="1" applyAlignment="1">
      <alignment horizontal="left"/>
    </xf>
    <xf numFmtId="0" fontId="15" fillId="0" borderId="13" xfId="4" applyFont="1" applyFill="1" applyBorder="1" applyAlignment="1">
      <alignment horizontal="left"/>
    </xf>
    <xf numFmtId="0" fontId="29" fillId="0" borderId="0" xfId="4" applyFont="1" applyFill="1" applyAlignment="1">
      <alignment horizontal="left"/>
    </xf>
    <xf numFmtId="0" fontId="10" fillId="0" borderId="0" xfId="4" applyFont="1" applyFill="1" applyAlignment="1">
      <alignment horizontal="left"/>
    </xf>
    <xf numFmtId="0" fontId="10" fillId="0" borderId="0" xfId="4" applyFont="1" applyFill="1" applyBorder="1" applyAlignment="1">
      <alignment horizontal="left"/>
    </xf>
    <xf numFmtId="0" fontId="10" fillId="0" borderId="0" xfId="4" applyFont="1" applyBorder="1" applyAlignment="1">
      <alignment horizontal="left"/>
    </xf>
    <xf numFmtId="0" fontId="10" fillId="0" borderId="0" xfId="4" applyFont="1" applyAlignment="1">
      <alignment horizontal="left"/>
    </xf>
    <xf numFmtId="164" fontId="10" fillId="0" borderId="0" xfId="4" applyNumberFormat="1" applyFont="1" applyAlignment="1">
      <alignment horizontal="left"/>
    </xf>
    <xf numFmtId="0" fontId="10" fillId="0" borderId="0" xfId="4" applyFont="1" applyAlignment="1">
      <alignment horizontal="center"/>
    </xf>
    <xf numFmtId="164" fontId="10" fillId="0" borderId="0" xfId="4" applyNumberFormat="1" applyFont="1" applyAlignment="1">
      <alignment horizontal="center"/>
    </xf>
    <xf numFmtId="0" fontId="10" fillId="0" borderId="0" xfId="4" applyFont="1"/>
    <xf numFmtId="0" fontId="22" fillId="0" borderId="0" xfId="4" applyFont="1" applyFill="1" applyBorder="1" applyAlignment="1">
      <alignment horizontal="left"/>
    </xf>
    <xf numFmtId="164" fontId="10" fillId="0" borderId="0" xfId="4" applyNumberFormat="1" applyFont="1" applyFill="1" applyAlignment="1">
      <alignment horizontal="left"/>
    </xf>
    <xf numFmtId="0" fontId="10" fillId="0" borderId="0" xfId="4" applyFont="1" applyFill="1" applyAlignment="1">
      <alignment horizontal="center"/>
    </xf>
    <xf numFmtId="164" fontId="10" fillId="0" borderId="0" xfId="4" applyNumberFormat="1" applyFont="1" applyFill="1" applyAlignment="1">
      <alignment horizontal="center"/>
    </xf>
    <xf numFmtId="0" fontId="10" fillId="0" borderId="0" xfId="4" applyFont="1" applyFill="1"/>
    <xf numFmtId="0" fontId="15" fillId="3" borderId="4" xfId="4" applyFont="1" applyFill="1" applyBorder="1" applyAlignment="1">
      <alignment horizontal="center"/>
    </xf>
    <xf numFmtId="0" fontId="15" fillId="3" borderId="1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right"/>
    </xf>
    <xf numFmtId="1" fontId="10" fillId="0" borderId="35" xfId="4" applyNumberFormat="1" applyFont="1" applyFill="1" applyBorder="1" applyAlignment="1">
      <alignment horizontal="right"/>
    </xf>
    <xf numFmtId="0" fontId="10" fillId="0" borderId="35" xfId="4" applyFont="1" applyFill="1" applyBorder="1" applyAlignment="1"/>
    <xf numFmtId="0" fontId="10" fillId="0" borderId="36" xfId="4" applyFont="1" applyFill="1" applyBorder="1" applyAlignment="1">
      <alignment horizontal="right"/>
    </xf>
    <xf numFmtId="0" fontId="10" fillId="0" borderId="4" xfId="4" applyFont="1" applyFill="1" applyBorder="1" applyAlignment="1">
      <alignment horizontal="right"/>
    </xf>
    <xf numFmtId="0" fontId="10" fillId="0" borderId="1" xfId="4" applyFont="1" applyFill="1" applyBorder="1" applyAlignment="1">
      <alignment horizontal="right"/>
    </xf>
    <xf numFmtId="2" fontId="10" fillId="0" borderId="5" xfId="4" applyNumberFormat="1" applyFont="1" applyFill="1" applyBorder="1" applyAlignment="1">
      <alignment horizontal="right"/>
    </xf>
    <xf numFmtId="0" fontId="15" fillId="3" borderId="15" xfId="4" applyFont="1" applyFill="1" applyBorder="1" applyAlignment="1">
      <alignment horizontal="center"/>
    </xf>
    <xf numFmtId="0" fontId="10" fillId="0" borderId="86" xfId="4" applyFont="1" applyFill="1" applyBorder="1" applyAlignment="1">
      <alignment horizontal="right"/>
    </xf>
    <xf numFmtId="0" fontId="10" fillId="0" borderId="30" xfId="4" applyFont="1" applyFill="1" applyBorder="1" applyAlignment="1">
      <alignment horizontal="right"/>
    </xf>
    <xf numFmtId="0" fontId="10" fillId="0" borderId="74" xfId="4" applyFont="1" applyFill="1" applyBorder="1" applyAlignment="1">
      <alignment horizontal="right"/>
    </xf>
    <xf numFmtId="0" fontId="10" fillId="0" borderId="73" xfId="4" applyFont="1" applyFill="1" applyBorder="1" applyAlignment="1">
      <alignment horizontal="right"/>
    </xf>
    <xf numFmtId="0" fontId="10" fillId="0" borderId="15" xfId="4" applyFont="1" applyFill="1" applyBorder="1" applyAlignment="1">
      <alignment horizontal="right"/>
    </xf>
    <xf numFmtId="2" fontId="10" fillId="0" borderId="15" xfId="4" applyNumberFormat="1" applyFont="1" applyFill="1" applyBorder="1" applyAlignment="1">
      <alignment horizontal="right"/>
    </xf>
    <xf numFmtId="2" fontId="10" fillId="0" borderId="16" xfId="4" applyNumberFormat="1" applyFont="1" applyFill="1" applyBorder="1" applyAlignment="1">
      <alignment horizontal="right"/>
    </xf>
    <xf numFmtId="0" fontId="15" fillId="0" borderId="0" xfId="4" applyFont="1" applyFill="1" applyBorder="1" applyAlignment="1">
      <alignment horizontal="right"/>
    </xf>
    <xf numFmtId="0" fontId="15" fillId="0" borderId="36" xfId="4" applyFont="1" applyFill="1" applyBorder="1" applyAlignment="1">
      <alignment horizontal="right"/>
    </xf>
    <xf numFmtId="0" fontId="15" fillId="0" borderId="4" xfId="4" applyFont="1" applyFill="1" applyBorder="1" applyAlignment="1">
      <alignment horizontal="right"/>
    </xf>
    <xf numFmtId="2" fontId="15" fillId="0" borderId="5" xfId="4" applyNumberFormat="1" applyFont="1" applyFill="1" applyBorder="1" applyAlignment="1">
      <alignment horizontal="right"/>
    </xf>
    <xf numFmtId="0" fontId="15" fillId="0" borderId="12" xfId="4" applyFont="1" applyBorder="1" applyAlignment="1">
      <alignment horizontal="right"/>
    </xf>
    <xf numFmtId="0" fontId="15" fillId="3" borderId="20" xfId="4" applyFont="1" applyFill="1" applyBorder="1" applyAlignment="1">
      <alignment horizontal="center"/>
    </xf>
    <xf numFmtId="0" fontId="10" fillId="0" borderId="23" xfId="0" applyFont="1" applyFill="1" applyBorder="1"/>
    <xf numFmtId="0" fontId="14" fillId="0" borderId="24" xfId="4" applyFont="1" applyFill="1" applyBorder="1" applyAlignment="1">
      <alignment horizontal="right"/>
    </xf>
    <xf numFmtId="0" fontId="14" fillId="0" borderId="35" xfId="4" applyFont="1" applyFill="1" applyBorder="1" applyAlignment="1">
      <alignment horizontal="right"/>
    </xf>
    <xf numFmtId="0" fontId="14" fillId="0" borderId="20" xfId="4" applyFont="1" applyFill="1" applyBorder="1" applyAlignment="1">
      <alignment horizontal="right"/>
    </xf>
    <xf numFmtId="2" fontId="14" fillId="0" borderId="21" xfId="4" applyNumberFormat="1" applyFont="1" applyFill="1" applyBorder="1" applyAlignment="1">
      <alignment horizontal="right"/>
    </xf>
    <xf numFmtId="2" fontId="14" fillId="0" borderId="24" xfId="4" applyNumberFormat="1" applyFont="1" applyBorder="1" applyAlignment="1">
      <alignment horizontal="right"/>
    </xf>
    <xf numFmtId="0" fontId="14" fillId="0" borderId="22" xfId="4" applyFont="1" applyBorder="1" applyAlignment="1">
      <alignment horizontal="right"/>
    </xf>
    <xf numFmtId="0" fontId="14" fillId="0" borderId="15" xfId="4" applyFont="1" applyFill="1" applyBorder="1" applyAlignment="1">
      <alignment horizontal="right"/>
    </xf>
    <xf numFmtId="2" fontId="14" fillId="0" borderId="19" xfId="4" applyNumberFormat="1" applyFont="1" applyBorder="1" applyAlignment="1">
      <alignment horizontal="right"/>
    </xf>
    <xf numFmtId="2" fontId="14" fillId="0" borderId="30" xfId="4" applyNumberFormat="1" applyFont="1" applyBorder="1" applyAlignment="1">
      <alignment horizontal="right"/>
    </xf>
    <xf numFmtId="2" fontId="15" fillId="0" borderId="5" xfId="4" applyNumberFormat="1" applyFont="1" applyBorder="1" applyAlignment="1">
      <alignment horizontal="right"/>
    </xf>
    <xf numFmtId="0" fontId="15" fillId="0" borderId="22" xfId="0" applyFont="1" applyFill="1" applyBorder="1" applyAlignment="1">
      <alignment horizontal="center" wrapText="1"/>
    </xf>
    <xf numFmtId="0" fontId="15" fillId="0" borderId="35" xfId="0" applyFont="1" applyFill="1" applyBorder="1" applyAlignment="1">
      <alignment horizontal="center" wrapText="1"/>
    </xf>
    <xf numFmtId="0" fontId="15" fillId="0" borderId="34" xfId="0" applyFont="1" applyFill="1" applyBorder="1" applyAlignment="1">
      <alignment horizontal="center" wrapText="1"/>
    </xf>
    <xf numFmtId="0" fontId="15" fillId="0" borderId="24" xfId="4" applyFont="1" applyFill="1" applyBorder="1" applyAlignment="1">
      <alignment horizontal="right"/>
    </xf>
    <xf numFmtId="0" fontId="15" fillId="0" borderId="35" xfId="4" applyFont="1" applyFill="1" applyBorder="1" applyAlignment="1">
      <alignment horizontal="right"/>
    </xf>
    <xf numFmtId="0" fontId="15" fillId="0" borderId="20" xfId="4" applyFont="1" applyFill="1" applyBorder="1" applyAlignment="1">
      <alignment horizontal="right"/>
    </xf>
    <xf numFmtId="0" fontId="15" fillId="0" borderId="20" xfId="4" applyFont="1" applyFill="1" applyBorder="1" applyAlignment="1"/>
    <xf numFmtId="0" fontId="15" fillId="0" borderId="26" xfId="4" applyFont="1" applyBorder="1" applyAlignment="1">
      <alignment horizontal="right"/>
    </xf>
    <xf numFmtId="0" fontId="15" fillId="0" borderId="15" xfId="4" applyFont="1" applyFill="1" applyBorder="1" applyAlignment="1">
      <alignment horizontal="right"/>
    </xf>
    <xf numFmtId="2" fontId="15" fillId="0" borderId="4" xfId="4" applyNumberFormat="1" applyFont="1" applyFill="1" applyBorder="1" applyAlignment="1">
      <alignment horizontal="right"/>
    </xf>
    <xf numFmtId="0" fontId="15" fillId="0" borderId="6" xfId="4" applyFont="1" applyBorder="1" applyAlignment="1">
      <alignment horizontal="right"/>
    </xf>
    <xf numFmtId="2" fontId="15" fillId="2" borderId="16" xfId="4" applyNumberFormat="1" applyFont="1" applyFill="1" applyBorder="1" applyAlignment="1">
      <alignment horizontal="right"/>
    </xf>
    <xf numFmtId="4" fontId="15" fillId="0" borderId="4" xfId="4" applyNumberFormat="1" applyFont="1" applyFill="1" applyBorder="1" applyAlignment="1">
      <alignment horizontal="right"/>
    </xf>
    <xf numFmtId="4" fontId="15" fillId="0" borderId="6" xfId="4" applyNumberFormat="1" applyFont="1" applyBorder="1" applyAlignment="1">
      <alignment horizontal="right"/>
    </xf>
    <xf numFmtId="4" fontId="15" fillId="0" borderId="20" xfId="4" applyNumberFormat="1" applyFont="1" applyFill="1" applyBorder="1" applyAlignment="1">
      <alignment horizontal="right"/>
    </xf>
    <xf numFmtId="4" fontId="15" fillId="0" borderId="26" xfId="4" applyNumberFormat="1" applyFont="1" applyBorder="1" applyAlignment="1">
      <alignment horizontal="right"/>
    </xf>
    <xf numFmtId="2" fontId="18" fillId="0" borderId="23" xfId="4" applyNumberFormat="1" applyFont="1" applyFill="1" applyBorder="1" applyAlignment="1">
      <alignment vertical="center"/>
    </xf>
    <xf numFmtId="2" fontId="18" fillId="0" borderId="35" xfId="4" applyNumberFormat="1" applyFont="1" applyFill="1" applyBorder="1" applyAlignment="1">
      <alignment vertical="center"/>
    </xf>
    <xf numFmtId="2" fontId="18" fillId="0" borderId="20" xfId="4" applyNumberFormat="1" applyFont="1" applyFill="1" applyBorder="1" applyAlignment="1">
      <alignment vertical="center"/>
    </xf>
    <xf numFmtId="4" fontId="18" fillId="0" borderId="20" xfId="4" applyNumberFormat="1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vertical="center"/>
    </xf>
    <xf numFmtId="2" fontId="15" fillId="0" borderId="16" xfId="4" applyNumberFormat="1" applyFont="1" applyBorder="1" applyAlignment="1">
      <alignment horizontal="right"/>
    </xf>
    <xf numFmtId="2" fontId="10" fillId="0" borderId="4" xfId="4" applyNumberFormat="1" applyFont="1" applyFill="1" applyBorder="1" applyAlignment="1">
      <alignment horizontal="right"/>
    </xf>
    <xf numFmtId="0" fontId="10" fillId="0" borderId="23" xfId="4" applyFont="1" applyFill="1" applyBorder="1" applyAlignment="1"/>
    <xf numFmtId="0" fontId="15" fillId="0" borderId="4" xfId="4" applyFont="1" applyFill="1" applyBorder="1" applyAlignment="1"/>
    <xf numFmtId="0" fontId="15" fillId="0" borderId="23" xfId="4" applyFont="1" applyFill="1" applyBorder="1" applyAlignment="1">
      <alignment horizontal="right"/>
    </xf>
    <xf numFmtId="2" fontId="15" fillId="0" borderId="23" xfId="4" applyNumberFormat="1" applyFont="1" applyFill="1" applyBorder="1" applyAlignment="1">
      <alignment horizontal="right"/>
    </xf>
    <xf numFmtId="2" fontId="15" fillId="0" borderId="20" xfId="4" applyNumberFormat="1" applyFont="1" applyFill="1" applyBorder="1" applyAlignment="1">
      <alignment horizontal="right"/>
    </xf>
    <xf numFmtId="0" fontId="15" fillId="3" borderId="8" xfId="4" applyFont="1" applyFill="1" applyBorder="1" applyAlignment="1">
      <alignment horizontal="center"/>
    </xf>
    <xf numFmtId="0" fontId="10" fillId="0" borderId="87" xfId="4" applyFont="1" applyFill="1" applyBorder="1" applyAlignment="1">
      <alignment horizontal="right"/>
    </xf>
    <xf numFmtId="0" fontId="10" fillId="0" borderId="76" xfId="4" applyFont="1" applyFill="1" applyBorder="1" applyAlignment="1">
      <alignment horizontal="right"/>
    </xf>
    <xf numFmtId="2" fontId="10" fillId="0" borderId="8" xfId="4" applyNumberFormat="1" applyFont="1" applyFill="1" applyBorder="1" applyAlignment="1">
      <alignment horizontal="right"/>
    </xf>
    <xf numFmtId="3" fontId="31" fillId="7" borderId="25" xfId="4" applyNumberFormat="1" applyFont="1" applyFill="1" applyBorder="1" applyAlignment="1">
      <alignment horizontal="right"/>
    </xf>
    <xf numFmtId="3" fontId="31" fillId="7" borderId="41" xfId="4" applyNumberFormat="1" applyFont="1" applyFill="1" applyBorder="1" applyAlignment="1">
      <alignment horizontal="right"/>
    </xf>
    <xf numFmtId="3" fontId="31" fillId="7" borderId="32" xfId="4" applyNumberFormat="1" applyFont="1" applyFill="1" applyBorder="1" applyAlignment="1">
      <alignment horizontal="right"/>
    </xf>
    <xf numFmtId="3" fontId="31" fillId="7" borderId="44" xfId="4" applyNumberFormat="1" applyFont="1" applyFill="1" applyBorder="1" applyAlignment="1">
      <alignment horizontal="right"/>
    </xf>
    <xf numFmtId="3" fontId="31" fillId="7" borderId="2" xfId="4" applyNumberFormat="1" applyFont="1" applyFill="1" applyBorder="1" applyAlignment="1">
      <alignment horizontal="right"/>
    </xf>
    <xf numFmtId="3" fontId="15" fillId="7" borderId="25" xfId="4" applyNumberFormat="1" applyFont="1" applyFill="1" applyBorder="1" applyAlignment="1">
      <alignment horizontal="right"/>
    </xf>
    <xf numFmtId="3" fontId="15" fillId="7" borderId="1" xfId="4" applyNumberFormat="1" applyFont="1" applyFill="1" applyBorder="1" applyAlignment="1">
      <alignment horizontal="right"/>
    </xf>
    <xf numFmtId="2" fontId="15" fillId="7" borderId="2" xfId="4" applyNumberFormat="1" applyFont="1" applyFill="1" applyBorder="1" applyAlignment="1">
      <alignment horizontal="right"/>
    </xf>
    <xf numFmtId="2" fontId="15" fillId="7" borderId="25" xfId="4" applyNumberFormat="1" applyFont="1" applyFill="1" applyBorder="1" applyAlignment="1">
      <alignment horizontal="right"/>
    </xf>
    <xf numFmtId="3" fontId="15" fillId="7" borderId="6" xfId="4" applyNumberFormat="1" applyFont="1" applyFill="1" applyBorder="1" applyAlignment="1">
      <alignment horizontal="right"/>
    </xf>
    <xf numFmtId="2" fontId="15" fillId="7" borderId="5" xfId="4" applyNumberFormat="1" applyFont="1" applyFill="1" applyBorder="1" applyAlignment="1">
      <alignment horizontal="right"/>
    </xf>
    <xf numFmtId="3" fontId="15" fillId="7" borderId="3" xfId="4" applyNumberFormat="1" applyFont="1" applyFill="1" applyBorder="1" applyAlignment="1">
      <alignment horizontal="right"/>
    </xf>
    <xf numFmtId="2" fontId="15" fillId="7" borderId="3" xfId="4" applyNumberFormat="1" applyFont="1" applyFill="1" applyBorder="1" applyAlignment="1">
      <alignment horizontal="right"/>
    </xf>
    <xf numFmtId="2" fontId="15" fillId="7" borderId="1" xfId="4" applyNumberFormat="1" applyFont="1" applyFill="1" applyBorder="1" applyAlignment="1">
      <alignment horizontal="right"/>
    </xf>
    <xf numFmtId="0" fontId="32" fillId="7" borderId="78" xfId="4" applyFont="1" applyFill="1" applyBorder="1" applyAlignment="1">
      <alignment horizontal="right"/>
    </xf>
    <xf numFmtId="3" fontId="31" fillId="7" borderId="39" xfId="4" applyNumberFormat="1" applyFont="1" applyFill="1" applyBorder="1" applyAlignment="1">
      <alignment horizontal="right"/>
    </xf>
    <xf numFmtId="3" fontId="31" fillId="7" borderId="11" xfId="4" applyNumberFormat="1" applyFont="1" applyFill="1" applyBorder="1" applyAlignment="1">
      <alignment horizontal="right"/>
    </xf>
    <xf numFmtId="0" fontId="32" fillId="7" borderId="79" xfId="4" applyFont="1" applyFill="1" applyBorder="1" applyAlignment="1">
      <alignment horizontal="right"/>
    </xf>
    <xf numFmtId="0" fontId="32" fillId="7" borderId="77" xfId="4" applyFont="1" applyFill="1" applyBorder="1" applyAlignment="1">
      <alignment horizontal="right"/>
    </xf>
    <xf numFmtId="4" fontId="15" fillId="7" borderId="27" xfId="4" applyNumberFormat="1" applyFont="1" applyFill="1" applyBorder="1" applyAlignment="1">
      <alignment horizontal="right"/>
    </xf>
    <xf numFmtId="4" fontId="15" fillId="7" borderId="8" xfId="4" applyNumberFormat="1" applyFont="1" applyFill="1" applyBorder="1" applyAlignment="1">
      <alignment horizontal="right"/>
    </xf>
    <xf numFmtId="4" fontId="15" fillId="7" borderId="9" xfId="4" applyNumberFormat="1" applyFont="1" applyFill="1" applyBorder="1" applyAlignment="1">
      <alignment horizontal="right"/>
    </xf>
    <xf numFmtId="4" fontId="15" fillId="7" borderId="40" xfId="4" applyNumberFormat="1" applyFont="1" applyFill="1" applyBorder="1" applyAlignment="1">
      <alignment horizontal="right"/>
    </xf>
    <xf numFmtId="0" fontId="29" fillId="0" borderId="0" xfId="4" applyFont="1" applyAlignment="1">
      <alignment horizontal="left"/>
    </xf>
    <xf numFmtId="0" fontId="16" fillId="0" borderId="0" xfId="4" applyFont="1" applyBorder="1" applyAlignment="1">
      <alignment horizontal="center" wrapText="1"/>
    </xf>
    <xf numFmtId="0" fontId="22" fillId="3" borderId="0" xfId="4" applyFont="1" applyFill="1" applyBorder="1" applyAlignment="1">
      <alignment horizontal="left"/>
    </xf>
    <xf numFmtId="2" fontId="10" fillId="0" borderId="0" xfId="4" applyNumberFormat="1" applyFont="1" applyAlignment="1">
      <alignment horizontal="left"/>
    </xf>
    <xf numFmtId="0" fontId="14" fillId="0" borderId="0" xfId="3" applyFont="1"/>
    <xf numFmtId="0" fontId="15" fillId="0" borderId="0" xfId="3" applyFont="1"/>
    <xf numFmtId="2" fontId="15" fillId="0" borderId="0" xfId="3" applyNumberFormat="1" applyFont="1"/>
    <xf numFmtId="164" fontId="15" fillId="0" borderId="0" xfId="3" applyNumberFormat="1" applyFont="1"/>
    <xf numFmtId="0" fontId="14" fillId="0" borderId="0" xfId="3" applyFont="1" applyFill="1" applyBorder="1"/>
    <xf numFmtId="0" fontId="15" fillId="0" borderId="0" xfId="3" applyFont="1" applyFill="1" applyBorder="1"/>
    <xf numFmtId="2" fontId="15" fillId="0" borderId="0" xfId="3" applyNumberFormat="1" applyFont="1" applyFill="1" applyBorder="1"/>
    <xf numFmtId="164" fontId="15" fillId="0" borderId="0" xfId="3" applyNumberFormat="1" applyFont="1" applyFill="1" applyBorder="1"/>
    <xf numFmtId="164" fontId="15" fillId="0" borderId="0" xfId="3" applyNumberFormat="1" applyFont="1" applyFill="1" applyBorder="1" applyAlignment="1">
      <alignment horizontal="center"/>
    </xf>
    <xf numFmtId="2" fontId="10" fillId="0" borderId="0" xfId="0" applyNumberFormat="1" applyFont="1" applyAlignment="1">
      <alignment horizontal="left"/>
    </xf>
    <xf numFmtId="2" fontId="15" fillId="0" borderId="0" xfId="0" applyNumberFormat="1" applyFont="1" applyAlignment="1"/>
    <xf numFmtId="0" fontId="15" fillId="3" borderId="32" xfId="3" applyFont="1" applyFill="1" applyBorder="1" applyAlignment="1">
      <alignment horizontal="center" vertical="center"/>
    </xf>
    <xf numFmtId="49" fontId="15" fillId="0" borderId="33" xfId="3" applyNumberFormat="1" applyFont="1" applyBorder="1"/>
    <xf numFmtId="164" fontId="15" fillId="0" borderId="33" xfId="3" applyNumberFormat="1" applyFont="1" applyBorder="1"/>
    <xf numFmtId="0" fontId="10" fillId="0" borderId="33" xfId="3" applyFont="1" applyBorder="1"/>
    <xf numFmtId="0" fontId="10" fillId="0" borderId="55" xfId="3" applyFont="1" applyBorder="1"/>
    <xf numFmtId="2" fontId="15" fillId="0" borderId="33" xfId="3" applyNumberFormat="1" applyFont="1" applyBorder="1"/>
    <xf numFmtId="0" fontId="15" fillId="0" borderId="33" xfId="3" applyFont="1" applyBorder="1"/>
    <xf numFmtId="49" fontId="14" fillId="0" borderId="33" xfId="3" applyNumberFormat="1" applyFont="1" applyBorder="1"/>
    <xf numFmtId="2" fontId="14" fillId="0" borderId="33" xfId="3" applyNumberFormat="1" applyFont="1" applyBorder="1"/>
    <xf numFmtId="1" fontId="15" fillId="0" borderId="33" xfId="3" applyNumberFormat="1" applyFont="1" applyBorder="1"/>
    <xf numFmtId="4" fontId="15" fillId="0" borderId="33" xfId="3" applyNumberFormat="1" applyFont="1" applyBorder="1"/>
    <xf numFmtId="4" fontId="14" fillId="0" borderId="33" xfId="3" applyNumberFormat="1" applyFont="1" applyBorder="1"/>
    <xf numFmtId="49" fontId="14" fillId="0" borderId="33" xfId="0" applyNumberFormat="1" applyFont="1" applyBorder="1"/>
    <xf numFmtId="4" fontId="14" fillId="0" borderId="33" xfId="0" applyNumberFormat="1" applyFont="1" applyBorder="1"/>
    <xf numFmtId="0" fontId="15" fillId="3" borderId="37" xfId="3" applyFont="1" applyFill="1" applyBorder="1" applyAlignment="1">
      <alignment horizontal="center" vertical="center"/>
    </xf>
    <xf numFmtId="0" fontId="14" fillId="3" borderId="37" xfId="3" applyFont="1" applyFill="1" applyBorder="1" applyAlignment="1">
      <alignment horizontal="center" vertical="center"/>
    </xf>
    <xf numFmtId="4" fontId="15" fillId="3" borderId="37" xfId="3" applyNumberFormat="1" applyFont="1" applyFill="1" applyBorder="1"/>
    <xf numFmtId="4" fontId="15" fillId="3" borderId="28" xfId="3" applyNumberFormat="1" applyFont="1" applyFill="1" applyBorder="1"/>
    <xf numFmtId="0" fontId="10" fillId="0" borderId="0" xfId="3" applyFont="1"/>
    <xf numFmtId="2" fontId="10" fillId="0" borderId="0" xfId="3" applyNumberFormat="1" applyFont="1"/>
    <xf numFmtId="3" fontId="10" fillId="0" borderId="0" xfId="3" applyNumberFormat="1" applyFont="1"/>
    <xf numFmtId="164" fontId="10" fillId="0" borderId="0" xfId="3" applyNumberFormat="1" applyFont="1"/>
    <xf numFmtId="4" fontId="10" fillId="0" borderId="0" xfId="3" applyNumberFormat="1" applyFont="1"/>
    <xf numFmtId="2" fontId="27" fillId="0" borderId="0" xfId="3" applyNumberFormat="1" applyFont="1"/>
    <xf numFmtId="164" fontId="27" fillId="0" borderId="0" xfId="3" applyNumberFormat="1" applyFont="1"/>
    <xf numFmtId="0" fontId="27" fillId="0" borderId="0" xfId="3" applyFont="1"/>
    <xf numFmtId="2" fontId="10" fillId="0" borderId="0" xfId="0" applyNumberFormat="1" applyFont="1"/>
    <xf numFmtId="1" fontId="10" fillId="0" borderId="0" xfId="3" applyNumberFormat="1" applyFont="1"/>
    <xf numFmtId="165" fontId="10" fillId="0" borderId="0" xfId="0" applyNumberFormat="1" applyFont="1"/>
    <xf numFmtId="164" fontId="10" fillId="0" borderId="0" xfId="0" applyNumberFormat="1" applyFont="1"/>
    <xf numFmtId="49" fontId="15" fillId="3" borderId="33" xfId="3" applyNumberFormat="1" applyFont="1" applyFill="1" applyBorder="1"/>
    <xf numFmtId="0" fontId="33" fillId="0" borderId="33" xfId="3" applyFont="1" applyBorder="1" applyAlignment="1">
      <alignment horizontal="right"/>
    </xf>
    <xf numFmtId="2" fontId="15" fillId="0" borderId="33" xfId="3" applyNumberFormat="1" applyFont="1" applyBorder="1" applyAlignment="1">
      <alignment horizontal="right"/>
    </xf>
    <xf numFmtId="2" fontId="15" fillId="0" borderId="55" xfId="3" applyNumberFormat="1" applyFont="1" applyBorder="1" applyAlignment="1">
      <alignment horizontal="right"/>
    </xf>
    <xf numFmtId="2" fontId="14" fillId="0" borderId="55" xfId="3" applyNumberFormat="1" applyFont="1" applyBorder="1"/>
    <xf numFmtId="2" fontId="15" fillId="0" borderId="55" xfId="3" applyNumberFormat="1" applyFont="1" applyBorder="1"/>
    <xf numFmtId="4" fontId="15" fillId="0" borderId="55" xfId="3" applyNumberFormat="1" applyFont="1" applyBorder="1"/>
    <xf numFmtId="4" fontId="14" fillId="0" borderId="55" xfId="3" applyNumberFormat="1" applyFont="1" applyBorder="1"/>
    <xf numFmtId="4" fontId="14" fillId="0" borderId="55" xfId="0" applyNumberFormat="1" applyFont="1" applyBorder="1"/>
    <xf numFmtId="0" fontId="15" fillId="3" borderId="85" xfId="3" applyFont="1" applyFill="1" applyBorder="1" applyAlignment="1">
      <alignment horizontal="left" vertical="center" indent="1"/>
    </xf>
    <xf numFmtId="0" fontId="15" fillId="3" borderId="37" xfId="3" applyFont="1" applyFill="1" applyBorder="1" applyAlignment="1">
      <alignment horizontal="left" vertical="center" indent="1"/>
    </xf>
    <xf numFmtId="1" fontId="15" fillId="3" borderId="37" xfId="3" applyNumberFormat="1" applyFont="1" applyFill="1" applyBorder="1" applyAlignment="1">
      <alignment horizontal="right"/>
    </xf>
    <xf numFmtId="1" fontId="15" fillId="3" borderId="28" xfId="3" applyNumberFormat="1" applyFont="1" applyFill="1" applyBorder="1" applyAlignment="1">
      <alignment horizontal="right"/>
    </xf>
    <xf numFmtId="0" fontId="14" fillId="0" borderId="0" xfId="2" applyFont="1"/>
    <xf numFmtId="0" fontId="15" fillId="0" borderId="0" xfId="2" applyFont="1"/>
    <xf numFmtId="0" fontId="15" fillId="0" borderId="0" xfId="2" applyFont="1" applyBorder="1"/>
    <xf numFmtId="0" fontId="10" fillId="0" borderId="0" xfId="2" applyFont="1" applyBorder="1"/>
    <xf numFmtId="0" fontId="10" fillId="0" borderId="0" xfId="2" applyFont="1"/>
    <xf numFmtId="0" fontId="14" fillId="0" borderId="0" xfId="2" applyFont="1" applyFill="1" applyAlignment="1"/>
    <xf numFmtId="0" fontId="15" fillId="0" borderId="0" xfId="2" applyFont="1" applyFill="1"/>
    <xf numFmtId="0" fontId="15" fillId="0" borderId="42" xfId="2" applyFont="1" applyFill="1" applyBorder="1"/>
    <xf numFmtId="0" fontId="15" fillId="0" borderId="0" xfId="2" applyFont="1" applyFill="1" applyBorder="1"/>
    <xf numFmtId="0" fontId="15" fillId="0" borderId="0" xfId="0" applyFont="1" applyFill="1" applyAlignment="1">
      <alignment horizontal="right"/>
    </xf>
    <xf numFmtId="0" fontId="15" fillId="0" borderId="0" xfId="2" applyFont="1" applyFill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5" fillId="0" borderId="0" xfId="2" applyFont="1" applyAlignment="1">
      <alignment horizontal="center"/>
    </xf>
    <xf numFmtId="2" fontId="15" fillId="0" borderId="0" xfId="1" applyNumberFormat="1" applyFont="1" applyFill="1" applyBorder="1" applyAlignment="1">
      <alignment horizontal="right"/>
    </xf>
    <xf numFmtId="2" fontId="15" fillId="0" borderId="0" xfId="1" applyNumberFormat="1" applyFont="1" applyFill="1" applyAlignment="1">
      <alignment horizontal="right"/>
    </xf>
    <xf numFmtId="0" fontId="11" fillId="3" borderId="32" xfId="7" applyFont="1" applyFill="1" applyBorder="1" applyAlignment="1">
      <alignment horizontal="center"/>
    </xf>
    <xf numFmtId="0" fontId="11" fillId="3" borderId="33" xfId="7" applyFont="1" applyFill="1" applyBorder="1"/>
    <xf numFmtId="4" fontId="11" fillId="3" borderId="33" xfId="7" applyNumberFormat="1" applyFont="1" applyFill="1" applyBorder="1"/>
    <xf numFmtId="4" fontId="11" fillId="3" borderId="55" xfId="7" applyNumberFormat="1" applyFont="1" applyFill="1" applyBorder="1"/>
    <xf numFmtId="4" fontId="11" fillId="3" borderId="33" xfId="7" applyNumberFormat="1" applyFont="1" applyFill="1" applyBorder="1" applyAlignment="1">
      <alignment vertical="center"/>
    </xf>
    <xf numFmtId="4" fontId="11" fillId="3" borderId="33" xfId="7" applyNumberFormat="1" applyFont="1" applyFill="1" applyBorder="1" applyAlignment="1">
      <alignment horizontal="right"/>
    </xf>
    <xf numFmtId="0" fontId="11" fillId="3" borderId="33" xfId="7" applyFont="1" applyFill="1" applyBorder="1" applyAlignment="1">
      <alignment vertical="center"/>
    </xf>
    <xf numFmtId="0" fontId="14" fillId="0" borderId="0" xfId="1" applyFont="1"/>
    <xf numFmtId="0" fontId="15" fillId="0" borderId="0" xfId="1" applyFont="1"/>
    <xf numFmtId="2" fontId="15" fillId="0" borderId="0" xfId="1" applyNumberFormat="1" applyFont="1" applyBorder="1"/>
    <xf numFmtId="0" fontId="15" fillId="0" borderId="0" xfId="1" applyFont="1" applyBorder="1"/>
    <xf numFmtId="2" fontId="15" fillId="0" borderId="0" xfId="1" applyNumberFormat="1" applyFont="1"/>
    <xf numFmtId="2" fontId="10" fillId="0" borderId="0" xfId="1" applyNumberFormat="1" applyFont="1"/>
    <xf numFmtId="0" fontId="10" fillId="0" borderId="0" xfId="1" applyFont="1"/>
    <xf numFmtId="0" fontId="14" fillId="0" borderId="27" xfId="1" applyFont="1" applyFill="1" applyBorder="1"/>
    <xf numFmtId="0" fontId="10" fillId="0" borderId="27" xfId="0" applyFont="1" applyFill="1" applyBorder="1"/>
    <xf numFmtId="0" fontId="10" fillId="0" borderId="27" xfId="1" applyFont="1" applyFill="1" applyBorder="1"/>
    <xf numFmtId="2" fontId="10" fillId="0" borderId="19" xfId="1" applyNumberFormat="1" applyFont="1" applyFill="1" applyBorder="1"/>
    <xf numFmtId="0" fontId="10" fillId="0" borderId="19" xfId="1" applyFont="1" applyFill="1" applyBorder="1"/>
    <xf numFmtId="2" fontId="10" fillId="0" borderId="0" xfId="1" applyNumberFormat="1" applyFont="1" applyFill="1"/>
    <xf numFmtId="0" fontId="10" fillId="0" borderId="0" xfId="1" applyFont="1" applyFill="1"/>
    <xf numFmtId="2" fontId="10" fillId="3" borderId="0" xfId="1" applyNumberFormat="1" applyFont="1" applyFill="1"/>
    <xf numFmtId="0" fontId="10" fillId="3" borderId="0" xfId="1" applyFont="1" applyFill="1"/>
    <xf numFmtId="0" fontId="10" fillId="3" borderId="27" xfId="1" applyFont="1" applyFill="1" applyBorder="1"/>
    <xf numFmtId="2" fontId="10" fillId="3" borderId="27" xfId="1" applyNumberFormat="1" applyFont="1" applyFill="1" applyBorder="1"/>
    <xf numFmtId="0" fontId="10" fillId="0" borderId="27" xfId="1" applyFont="1" applyBorder="1"/>
    <xf numFmtId="0" fontId="10" fillId="7" borderId="0" xfId="0" applyFont="1" applyFill="1"/>
    <xf numFmtId="0" fontId="15" fillId="3" borderId="45" xfId="1" applyFont="1" applyFill="1" applyBorder="1" applyAlignment="1">
      <alignment horizontal="right" vertical="center"/>
    </xf>
    <xf numFmtId="0" fontId="15" fillId="3" borderId="53" xfId="1" applyFont="1" applyFill="1" applyBorder="1" applyAlignment="1">
      <alignment vertical="center"/>
    </xf>
    <xf numFmtId="1" fontId="9" fillId="3" borderId="53" xfId="1" applyNumberFormat="1" applyFont="1" applyFill="1" applyBorder="1"/>
    <xf numFmtId="2" fontId="9" fillId="3" borderId="53" xfId="1" applyNumberFormat="1" applyFont="1" applyFill="1" applyBorder="1"/>
    <xf numFmtId="2" fontId="9" fillId="3" borderId="54" xfId="1" applyNumberFormat="1" applyFont="1" applyFill="1" applyBorder="1"/>
    <xf numFmtId="0" fontId="10" fillId="0" borderId="0" xfId="1" applyFont="1" applyBorder="1"/>
    <xf numFmtId="0" fontId="15" fillId="3" borderId="32" xfId="1" applyFont="1" applyFill="1" applyBorder="1" applyAlignment="1">
      <alignment horizontal="right" vertical="center"/>
    </xf>
    <xf numFmtId="0" fontId="15" fillId="3" borderId="33" xfId="1" applyFont="1" applyFill="1" applyBorder="1" applyAlignment="1">
      <alignment vertical="center"/>
    </xf>
    <xf numFmtId="1" fontId="9" fillId="3" borderId="33" xfId="1" applyNumberFormat="1" applyFont="1" applyFill="1" applyBorder="1"/>
    <xf numFmtId="2" fontId="9" fillId="3" borderId="33" xfId="1" applyNumberFormat="1" applyFont="1" applyFill="1" applyBorder="1"/>
    <xf numFmtId="1" fontId="15" fillId="3" borderId="33" xfId="1" applyNumberFormat="1" applyFont="1" applyFill="1" applyBorder="1"/>
    <xf numFmtId="2" fontId="15" fillId="3" borderId="33" xfId="1" applyNumberFormat="1" applyFont="1" applyFill="1" applyBorder="1"/>
    <xf numFmtId="2" fontId="9" fillId="3" borderId="33" xfId="1" applyNumberFormat="1" applyFont="1" applyFill="1" applyBorder="1" applyAlignment="1">
      <alignment horizontal="right"/>
    </xf>
    <xf numFmtId="2" fontId="9" fillId="3" borderId="55" xfId="1" applyNumberFormat="1" applyFont="1" applyFill="1" applyBorder="1" applyAlignment="1">
      <alignment horizontal="right"/>
    </xf>
    <xf numFmtId="1" fontId="9" fillId="3" borderId="48" xfId="1" applyNumberFormat="1" applyFont="1" applyFill="1" applyBorder="1"/>
    <xf numFmtId="2" fontId="10" fillId="0" borderId="41" xfId="1" applyNumberFormat="1" applyFont="1" applyBorder="1"/>
    <xf numFmtId="2" fontId="10" fillId="0" borderId="31" xfId="1" applyNumberFormat="1" applyFont="1" applyBorder="1"/>
    <xf numFmtId="2" fontId="9" fillId="3" borderId="55" xfId="1" applyNumberFormat="1" applyFont="1" applyFill="1" applyBorder="1"/>
    <xf numFmtId="2" fontId="15" fillId="3" borderId="55" xfId="1" applyNumberFormat="1" applyFont="1" applyFill="1" applyBorder="1"/>
    <xf numFmtId="0" fontId="15" fillId="3" borderId="61" xfId="1" applyFont="1" applyFill="1" applyBorder="1" applyAlignment="1">
      <alignment vertical="center"/>
    </xf>
    <xf numFmtId="1" fontId="9" fillId="3" borderId="61" xfId="1" applyNumberFormat="1" applyFont="1" applyFill="1" applyBorder="1"/>
    <xf numFmtId="2" fontId="9" fillId="3" borderId="61" xfId="1" applyNumberFormat="1" applyFont="1" applyFill="1" applyBorder="1"/>
    <xf numFmtId="1" fontId="15" fillId="3" borderId="61" xfId="1" applyNumberFormat="1" applyFont="1" applyFill="1" applyBorder="1"/>
    <xf numFmtId="2" fontId="15" fillId="3" borderId="61" xfId="1" applyNumberFormat="1" applyFont="1" applyFill="1" applyBorder="1"/>
    <xf numFmtId="2" fontId="9" fillId="3" borderId="61" xfId="1" applyNumberFormat="1" applyFont="1" applyFill="1" applyBorder="1" applyAlignment="1">
      <alignment horizontal="right"/>
    </xf>
    <xf numFmtId="2" fontId="9" fillId="3" borderId="65" xfId="1" applyNumberFormat="1" applyFont="1" applyFill="1" applyBorder="1" applyAlignment="1">
      <alignment horizontal="right"/>
    </xf>
    <xf numFmtId="1" fontId="9" fillId="3" borderId="62" xfId="1" applyNumberFormat="1" applyFont="1" applyFill="1" applyBorder="1"/>
    <xf numFmtId="2" fontId="10" fillId="0" borderId="68" xfId="1" applyNumberFormat="1" applyFont="1" applyBorder="1"/>
    <xf numFmtId="2" fontId="10" fillId="0" borderId="67" xfId="1" applyNumberFormat="1" applyFont="1" applyBorder="1"/>
    <xf numFmtId="1" fontId="9" fillId="3" borderId="82" xfId="1" applyNumberFormat="1" applyFont="1" applyFill="1" applyBorder="1" applyAlignment="1">
      <alignment horizontal="right" vertical="center"/>
    </xf>
    <xf numFmtId="2" fontId="9" fillId="3" borderId="82" xfId="1" applyNumberFormat="1" applyFont="1" applyFill="1" applyBorder="1" applyAlignment="1">
      <alignment horizontal="right" vertical="center"/>
    </xf>
    <xf numFmtId="2" fontId="9" fillId="3" borderId="63" xfId="1" applyNumberFormat="1" applyFont="1" applyFill="1" applyBorder="1" applyAlignment="1">
      <alignment horizontal="right" vertical="center"/>
    </xf>
    <xf numFmtId="1" fontId="9" fillId="3" borderId="72" xfId="1" applyNumberFormat="1" applyFont="1" applyFill="1" applyBorder="1" applyAlignment="1">
      <alignment horizontal="right" vertical="center"/>
    </xf>
    <xf numFmtId="2" fontId="9" fillId="3" borderId="83" xfId="1" applyNumberFormat="1" applyFont="1" applyFill="1" applyBorder="1" applyAlignment="1">
      <alignment horizontal="right" vertical="center"/>
    </xf>
    <xf numFmtId="0" fontId="9" fillId="0" borderId="0" xfId="1" applyFont="1"/>
    <xf numFmtId="2" fontId="9" fillId="0" borderId="0" xfId="1" applyNumberFormat="1" applyFont="1"/>
    <xf numFmtId="2" fontId="9" fillId="0" borderId="0" xfId="1" applyNumberFormat="1" applyFont="1" applyAlignment="1"/>
    <xf numFmtId="0" fontId="36" fillId="0" borderId="0" xfId="1" applyFont="1"/>
    <xf numFmtId="0" fontId="12" fillId="6" borderId="0" xfId="1" applyFont="1" applyFill="1"/>
    <xf numFmtId="2" fontId="12" fillId="6" borderId="0" xfId="1" applyNumberFormat="1" applyFont="1" applyFill="1"/>
    <xf numFmtId="2" fontId="36" fillId="0" borderId="0" xfId="1" applyNumberFormat="1" applyFont="1"/>
    <xf numFmtId="2" fontId="36" fillId="0" borderId="0" xfId="1" applyNumberFormat="1" applyFont="1" applyAlignment="1"/>
    <xf numFmtId="0" fontId="36" fillId="0" borderId="0" xfId="0" applyFont="1"/>
    <xf numFmtId="0" fontId="12" fillId="6" borderId="0" xfId="0" applyFont="1" applyFill="1"/>
    <xf numFmtId="2" fontId="12" fillId="6" borderId="0" xfId="0" applyNumberFormat="1" applyFont="1" applyFill="1"/>
    <xf numFmtId="1" fontId="10" fillId="0" borderId="0" xfId="1" applyNumberFormat="1" applyFont="1"/>
    <xf numFmtId="0" fontId="15" fillId="0" borderId="0" xfId="2" applyFont="1" applyBorder="1" applyAlignment="1">
      <alignment horizontal="left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5" fillId="3" borderId="40" xfId="2" applyFont="1" applyFill="1" applyBorder="1" applyAlignment="1">
      <alignment horizontal="center" vertical="center"/>
    </xf>
    <xf numFmtId="0" fontId="15" fillId="3" borderId="40" xfId="2" applyFont="1" applyFill="1" applyBorder="1" applyAlignment="1">
      <alignment horizontal="right"/>
    </xf>
    <xf numFmtId="0" fontId="10" fillId="3" borderId="27" xfId="0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0" fontId="10" fillId="3" borderId="0" xfId="2" applyFont="1" applyFill="1" applyBorder="1" applyAlignment="1">
      <alignment horizontal="right"/>
    </xf>
    <xf numFmtId="0" fontId="15" fillId="0" borderId="0" xfId="2" applyFont="1" applyBorder="1" applyAlignment="1">
      <alignment horizontal="right"/>
    </xf>
    <xf numFmtId="0" fontId="15" fillId="0" borderId="0" xfId="2" applyFont="1" applyAlignment="1">
      <alignment horizontal="right"/>
    </xf>
    <xf numFmtId="0" fontId="10" fillId="3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horizontal="justify"/>
    </xf>
    <xf numFmtId="0" fontId="10" fillId="6" borderId="0" xfId="0" applyFont="1" applyFill="1" applyAlignment="1">
      <alignment horizontal="left" indent="1"/>
    </xf>
    <xf numFmtId="0" fontId="10" fillId="6" borderId="0" xfId="0" applyFont="1" applyFill="1" applyBorder="1"/>
    <xf numFmtId="0" fontId="15" fillId="7" borderId="4" xfId="3" applyFont="1" applyFill="1" applyBorder="1" applyAlignment="1">
      <alignment horizontal="right"/>
    </xf>
    <xf numFmtId="0" fontId="15" fillId="5" borderId="4" xfId="0" applyFont="1" applyFill="1" applyBorder="1"/>
    <xf numFmtId="0" fontId="33" fillId="0" borderId="13" xfId="0" applyFont="1" applyBorder="1" applyAlignment="1">
      <alignment horizontal="right"/>
    </xf>
    <xf numFmtId="2" fontId="15" fillId="0" borderId="13" xfId="0" applyNumberFormat="1" applyFont="1" applyBorder="1" applyAlignment="1">
      <alignment horizontal="right"/>
    </xf>
    <xf numFmtId="2" fontId="15" fillId="0" borderId="36" xfId="0" applyNumberFormat="1" applyFont="1" applyBorder="1"/>
    <xf numFmtId="2" fontId="15" fillId="0" borderId="5" xfId="0" applyNumberFormat="1" applyFont="1" applyBorder="1"/>
    <xf numFmtId="2" fontId="15" fillId="0" borderId="4" xfId="0" applyNumberFormat="1" applyFont="1" applyBorder="1"/>
    <xf numFmtId="0" fontId="10" fillId="0" borderId="0" xfId="0" applyFont="1" applyAlignment="1">
      <alignment horizontal="left" indent="1"/>
    </xf>
    <xf numFmtId="0" fontId="15" fillId="7" borderId="15" xfId="3" applyFont="1" applyFill="1" applyBorder="1" applyAlignment="1">
      <alignment horizontal="right"/>
    </xf>
    <xf numFmtId="0" fontId="15" fillId="5" borderId="15" xfId="0" applyFont="1" applyFill="1" applyBorder="1"/>
    <xf numFmtId="164" fontId="15" fillId="0" borderId="18" xfId="0" applyNumberFormat="1" applyFont="1" applyBorder="1" applyAlignment="1">
      <alignment horizontal="right"/>
    </xf>
    <xf numFmtId="2" fontId="15" fillId="0" borderId="18" xfId="0" applyNumberFormat="1" applyFont="1" applyBorder="1" applyAlignment="1">
      <alignment horizontal="right"/>
    </xf>
    <xf numFmtId="2" fontId="15" fillId="0" borderId="30" xfId="0" applyNumberFormat="1" applyFont="1" applyBorder="1"/>
    <xf numFmtId="2" fontId="15" fillId="0" borderId="16" xfId="0" applyNumberFormat="1" applyFont="1" applyBorder="1"/>
    <xf numFmtId="2" fontId="15" fillId="0" borderId="15" xfId="0" applyNumberFormat="1" applyFont="1" applyBorder="1"/>
    <xf numFmtId="0" fontId="15" fillId="0" borderId="13" xfId="0" applyFont="1" applyBorder="1" applyAlignment="1">
      <alignment horizontal="right"/>
    </xf>
    <xf numFmtId="164" fontId="15" fillId="0" borderId="13" xfId="0" applyNumberFormat="1" applyFont="1" applyBorder="1" applyAlignment="1">
      <alignment horizontal="right"/>
    </xf>
    <xf numFmtId="2" fontId="15" fillId="0" borderId="13" xfId="0" applyNumberFormat="1" applyFont="1" applyBorder="1"/>
    <xf numFmtId="0" fontId="15" fillId="7" borderId="20" xfId="3" applyFont="1" applyFill="1" applyBorder="1" applyAlignment="1">
      <alignment horizontal="right"/>
    </xf>
    <xf numFmtId="0" fontId="15" fillId="5" borderId="20" xfId="0" applyFont="1" applyFill="1" applyBorder="1"/>
    <xf numFmtId="0" fontId="14" fillId="0" borderId="23" xfId="0" applyFont="1" applyBorder="1" applyAlignment="1">
      <alignment horizontal="right"/>
    </xf>
    <xf numFmtId="2" fontId="14" fillId="0" borderId="23" xfId="0" applyNumberFormat="1" applyFont="1" applyBorder="1"/>
    <xf numFmtId="2" fontId="14" fillId="0" borderId="35" xfId="0" applyNumberFormat="1" applyFont="1" applyBorder="1"/>
    <xf numFmtId="2" fontId="14" fillId="0" borderId="21" xfId="0" applyNumberFormat="1" applyFont="1" applyBorder="1"/>
    <xf numFmtId="2" fontId="14" fillId="0" borderId="13" xfId="0" applyNumberFormat="1" applyFont="1" applyBorder="1"/>
    <xf numFmtId="2" fontId="14" fillId="0" borderId="36" xfId="0" applyNumberFormat="1" applyFont="1" applyBorder="1"/>
    <xf numFmtId="2" fontId="14" fillId="0" borderId="5" xfId="0" applyNumberFormat="1" applyFont="1" applyBorder="1"/>
    <xf numFmtId="0" fontId="14" fillId="0" borderId="18" xfId="0" applyFont="1" applyBorder="1" applyAlignment="1">
      <alignment horizontal="right"/>
    </xf>
    <xf numFmtId="2" fontId="14" fillId="0" borderId="18" xfId="0" applyNumberFormat="1" applyFont="1" applyBorder="1"/>
    <xf numFmtId="2" fontId="14" fillId="0" borderId="30" xfId="0" applyNumberFormat="1" applyFont="1" applyBorder="1"/>
    <xf numFmtId="2" fontId="14" fillId="0" borderId="16" xfId="0" applyNumberFormat="1" applyFont="1" applyBorder="1"/>
    <xf numFmtId="0" fontId="15" fillId="0" borderId="23" xfId="0" applyFont="1" applyBorder="1" applyAlignment="1">
      <alignment horizontal="right"/>
    </xf>
    <xf numFmtId="2" fontId="15" fillId="0" borderId="23" xfId="0" applyNumberFormat="1" applyFont="1" applyBorder="1"/>
    <xf numFmtId="2" fontId="15" fillId="0" borderId="35" xfId="0" applyNumberFormat="1" applyFont="1" applyBorder="1"/>
    <xf numFmtId="2" fontId="15" fillId="0" borderId="21" xfId="0" applyNumberFormat="1" applyFont="1" applyBorder="1"/>
    <xf numFmtId="165" fontId="15" fillId="0" borderId="18" xfId="0" applyNumberFormat="1" applyFont="1" applyBorder="1" applyAlignment="1">
      <alignment horizontal="right"/>
    </xf>
    <xf numFmtId="2" fontId="15" fillId="0" borderId="18" xfId="0" applyNumberFormat="1" applyFont="1" applyBorder="1"/>
    <xf numFmtId="165" fontId="15" fillId="0" borderId="13" xfId="0" applyNumberFormat="1" applyFont="1" applyBorder="1" applyAlignment="1">
      <alignment horizontal="right"/>
    </xf>
    <xf numFmtId="0" fontId="15" fillId="0" borderId="18" xfId="0" applyFont="1" applyBorder="1" applyAlignment="1">
      <alignment horizontal="right"/>
    </xf>
    <xf numFmtId="4" fontId="15" fillId="0" borderId="13" xfId="0" applyNumberFormat="1" applyFont="1" applyBorder="1" applyAlignment="1">
      <alignment horizontal="right"/>
    </xf>
    <xf numFmtId="4" fontId="15" fillId="0" borderId="13" xfId="0" applyNumberFormat="1" applyFont="1" applyBorder="1"/>
    <xf numFmtId="4" fontId="15" fillId="0" borderId="36" xfId="0" applyNumberFormat="1" applyFont="1" applyBorder="1"/>
    <xf numFmtId="4" fontId="15" fillId="0" borderId="5" xfId="0" applyNumberFormat="1" applyFont="1" applyBorder="1"/>
    <xf numFmtId="4" fontId="14" fillId="0" borderId="23" xfId="0" applyNumberFormat="1" applyFont="1" applyBorder="1" applyAlignment="1">
      <alignment horizontal="right"/>
    </xf>
    <xf numFmtId="4" fontId="14" fillId="0" borderId="23" xfId="0" applyNumberFormat="1" applyFont="1" applyBorder="1"/>
    <xf numFmtId="4" fontId="14" fillId="0" borderId="35" xfId="0" applyNumberFormat="1" applyFont="1" applyBorder="1"/>
    <xf numFmtId="4" fontId="14" fillId="0" borderId="21" xfId="0" applyNumberFormat="1" applyFont="1" applyBorder="1"/>
    <xf numFmtId="4" fontId="14" fillId="0" borderId="13" xfId="0" applyNumberFormat="1" applyFont="1" applyBorder="1" applyAlignment="1">
      <alignment horizontal="right"/>
    </xf>
    <xf numFmtId="4" fontId="14" fillId="0" borderId="13" xfId="0" applyNumberFormat="1" applyFont="1" applyBorder="1"/>
    <xf numFmtId="4" fontId="14" fillId="0" borderId="36" xfId="0" applyNumberFormat="1" applyFont="1" applyBorder="1"/>
    <xf numFmtId="4" fontId="14" fillId="0" borderId="5" xfId="0" applyNumberFormat="1" applyFont="1" applyBorder="1"/>
    <xf numFmtId="4" fontId="14" fillId="0" borderId="18" xfId="0" applyNumberFormat="1" applyFont="1" applyBorder="1" applyAlignment="1">
      <alignment horizontal="right"/>
    </xf>
    <xf numFmtId="4" fontId="14" fillId="0" borderId="18" xfId="0" applyNumberFormat="1" applyFont="1" applyBorder="1"/>
    <xf numFmtId="4" fontId="14" fillId="0" borderId="30" xfId="0" applyNumberFormat="1" applyFont="1" applyBorder="1"/>
    <xf numFmtId="4" fontId="14" fillId="0" borderId="16" xfId="0" applyNumberFormat="1" applyFont="1" applyBorder="1"/>
    <xf numFmtId="4" fontId="15" fillId="0" borderId="23" xfId="0" applyNumberFormat="1" applyFont="1" applyBorder="1" applyAlignment="1">
      <alignment horizontal="right"/>
    </xf>
    <xf numFmtId="4" fontId="15" fillId="0" borderId="23" xfId="0" applyNumberFormat="1" applyFont="1" applyBorder="1"/>
    <xf numFmtId="4" fontId="15" fillId="0" borderId="35" xfId="0" applyNumberFormat="1" applyFont="1" applyBorder="1"/>
    <xf numFmtId="4" fontId="15" fillId="0" borderId="21" xfId="0" applyNumberFormat="1" applyFont="1" applyBorder="1"/>
    <xf numFmtId="4" fontId="15" fillId="0" borderId="18" xfId="0" applyNumberFormat="1" applyFont="1" applyBorder="1" applyAlignment="1">
      <alignment horizontal="right"/>
    </xf>
    <xf numFmtId="4" fontId="15" fillId="0" borderId="18" xfId="0" applyNumberFormat="1" applyFont="1" applyBorder="1"/>
    <xf numFmtId="4" fontId="15" fillId="0" borderId="30" xfId="0" applyNumberFormat="1" applyFont="1" applyBorder="1"/>
    <xf numFmtId="4" fontId="15" fillId="0" borderId="16" xfId="0" applyNumberFormat="1" applyFont="1" applyBorder="1"/>
    <xf numFmtId="0" fontId="15" fillId="7" borderId="8" xfId="3" applyFont="1" applyFill="1" applyBorder="1" applyAlignment="1">
      <alignment horizontal="right"/>
    </xf>
    <xf numFmtId="0" fontId="15" fillId="5" borderId="8" xfId="0" applyFont="1" applyFill="1" applyBorder="1"/>
    <xf numFmtId="4" fontId="15" fillId="0" borderId="10" xfId="0" applyNumberFormat="1" applyFont="1" applyBorder="1" applyAlignment="1">
      <alignment horizontal="right"/>
    </xf>
    <xf numFmtId="4" fontId="15" fillId="0" borderId="10" xfId="0" applyNumberFormat="1" applyFont="1" applyBorder="1"/>
    <xf numFmtId="4" fontId="15" fillId="0" borderId="43" xfId="0" applyNumberFormat="1" applyFont="1" applyBorder="1"/>
    <xf numFmtId="4" fontId="15" fillId="0" borderId="9" xfId="0" applyNumberFormat="1" applyFont="1" applyBorder="1"/>
    <xf numFmtId="1" fontId="15" fillId="0" borderId="10" xfId="8" applyNumberFormat="1" applyFont="1" applyBorder="1" applyAlignment="1">
      <alignment horizontal="right"/>
    </xf>
    <xf numFmtId="1" fontId="15" fillId="0" borderId="27" xfId="8" applyNumberFormat="1" applyFont="1" applyBorder="1" applyAlignment="1">
      <alignment horizontal="right"/>
    </xf>
    <xf numFmtId="1" fontId="15" fillId="0" borderId="47" xfId="8" applyNumberFormat="1" applyFont="1" applyBorder="1" applyAlignment="1">
      <alignment horizontal="right"/>
    </xf>
    <xf numFmtId="2" fontId="15" fillId="0" borderId="10" xfId="8" applyNumberFormat="1" applyFont="1" applyBorder="1" applyAlignment="1">
      <alignment horizontal="right"/>
    </xf>
    <xf numFmtId="2" fontId="15" fillId="0" borderId="27" xfId="8" applyNumberFormat="1" applyFont="1" applyBorder="1" applyAlignment="1">
      <alignment horizontal="right"/>
    </xf>
    <xf numFmtId="2" fontId="15" fillId="0" borderId="47" xfId="8" applyNumberFormat="1" applyFont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2" fontId="8" fillId="0" borderId="33" xfId="8" applyNumberFormat="1" applyFont="1" applyBorder="1" applyAlignment="1">
      <alignment horizontal="right"/>
    </xf>
    <xf numFmtId="2" fontId="8" fillId="3" borderId="37" xfId="8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5" applyFont="1" applyAlignment="1">
      <alignment horizontal="center"/>
    </xf>
    <xf numFmtId="4" fontId="15" fillId="3" borderId="33" xfId="0" applyNumberFormat="1" applyFont="1" applyFill="1" applyBorder="1" applyAlignment="1">
      <alignment horizontal="center" vertical="top" wrapText="1"/>
    </xf>
    <xf numFmtId="0" fontId="15" fillId="0" borderId="33" xfId="0" applyFont="1" applyFill="1" applyBorder="1" applyAlignment="1">
      <alignment horizontal="center" wrapText="1"/>
    </xf>
    <xf numFmtId="0" fontId="15" fillId="0" borderId="55" xfId="0" applyFont="1" applyFill="1" applyBorder="1" applyAlignment="1">
      <alignment horizontal="center" wrapText="1"/>
    </xf>
    <xf numFmtId="4" fontId="15" fillId="0" borderId="33" xfId="0" applyNumberFormat="1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top"/>
    </xf>
    <xf numFmtId="49" fontId="16" fillId="0" borderId="35" xfId="0" applyNumberFormat="1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4" fontId="15" fillId="0" borderId="35" xfId="0" applyNumberFormat="1" applyFont="1" applyBorder="1" applyAlignment="1">
      <alignment horizontal="center" vertical="top" wrapText="1"/>
    </xf>
    <xf numFmtId="0" fontId="18" fillId="7" borderId="90" xfId="0" applyFont="1" applyFill="1" applyBorder="1" applyAlignment="1">
      <alignment horizontal="center"/>
    </xf>
    <xf numFmtId="4" fontId="10" fillId="7" borderId="90" xfId="0" applyNumberFormat="1" applyFont="1" applyFill="1" applyBorder="1" applyAlignment="1">
      <alignment horizontal="right" vertical="center"/>
    </xf>
    <xf numFmtId="4" fontId="10" fillId="0" borderId="90" xfId="0" applyNumberFormat="1" applyFont="1" applyBorder="1" applyAlignment="1">
      <alignment horizontal="center" vertical="top" wrapText="1"/>
    </xf>
    <xf numFmtId="0" fontId="10" fillId="0" borderId="90" xfId="0" applyFont="1" applyFill="1" applyBorder="1" applyAlignment="1">
      <alignment horizontal="center" wrapText="1"/>
    </xf>
    <xf numFmtId="0" fontId="10" fillId="0" borderId="91" xfId="0" applyFont="1" applyFill="1" applyBorder="1" applyAlignment="1">
      <alignment horizontal="center" wrapText="1"/>
    </xf>
    <xf numFmtId="0" fontId="15" fillId="0" borderId="35" xfId="0" applyFont="1" applyBorder="1" applyAlignment="1">
      <alignment horizontal="left" vertical="top"/>
    </xf>
    <xf numFmtId="49" fontId="15" fillId="0" borderId="35" xfId="0" applyNumberFormat="1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4" fontId="15" fillId="0" borderId="35" xfId="0" applyNumberFormat="1" applyFont="1" applyBorder="1" applyAlignment="1">
      <alignment horizontal="right" vertical="top" wrapText="1"/>
    </xf>
    <xf numFmtId="0" fontId="15" fillId="0" borderId="35" xfId="0" applyFont="1" applyFill="1" applyBorder="1" applyAlignment="1">
      <alignment wrapText="1"/>
    </xf>
    <xf numFmtId="0" fontId="22" fillId="6" borderId="89" xfId="0" applyFont="1" applyFill="1" applyBorder="1" applyAlignment="1"/>
    <xf numFmtId="0" fontId="22" fillId="6" borderId="90" xfId="0" applyFont="1" applyFill="1" applyBorder="1" applyAlignment="1"/>
    <xf numFmtId="0" fontId="22" fillId="6" borderId="90" xfId="0" applyFont="1" applyFill="1" applyBorder="1" applyAlignment="1">
      <alignment horizontal="center"/>
    </xf>
    <xf numFmtId="4" fontId="9" fillId="6" borderId="90" xfId="0" applyNumberFormat="1" applyFont="1" applyFill="1" applyBorder="1" applyAlignment="1">
      <alignment horizontal="right" vertical="center"/>
    </xf>
    <xf numFmtId="4" fontId="9" fillId="6" borderId="90" xfId="0" applyNumberFormat="1" applyFont="1" applyFill="1" applyBorder="1" applyAlignment="1">
      <alignment horizontal="right" vertical="center" wrapText="1"/>
    </xf>
    <xf numFmtId="4" fontId="9" fillId="6" borderId="91" xfId="0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0" fontId="15" fillId="0" borderId="3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4" xfId="0" applyFont="1" applyFill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0" fontId="15" fillId="0" borderId="30" xfId="0" applyFont="1" applyFill="1" applyBorder="1" applyAlignment="1">
      <alignment wrapText="1"/>
    </xf>
    <xf numFmtId="0" fontId="15" fillId="0" borderId="29" xfId="0" applyFont="1" applyFill="1" applyBorder="1" applyAlignment="1">
      <alignment wrapText="1"/>
    </xf>
    <xf numFmtId="2" fontId="15" fillId="0" borderId="0" xfId="1" applyNumberFormat="1" applyFont="1" applyFill="1" applyAlignment="1">
      <alignment horizontal="right" vertical="center"/>
    </xf>
    <xf numFmtId="0" fontId="11" fillId="3" borderId="22" xfId="7" applyFont="1" applyFill="1" applyBorder="1" applyAlignment="1">
      <alignment horizontal="center"/>
    </xf>
    <xf numFmtId="0" fontId="11" fillId="3" borderId="35" xfId="7" applyFont="1" applyFill="1" applyBorder="1"/>
    <xf numFmtId="4" fontId="11" fillId="3" borderId="35" xfId="7" applyNumberFormat="1" applyFont="1" applyFill="1" applyBorder="1"/>
    <xf numFmtId="4" fontId="11" fillId="3" borderId="34" xfId="7" applyNumberFormat="1" applyFont="1" applyFill="1" applyBorder="1"/>
    <xf numFmtId="4" fontId="10" fillId="0" borderId="90" xfId="0" applyNumberFormat="1" applyFont="1" applyFill="1" applyBorder="1"/>
    <xf numFmtId="4" fontId="10" fillId="0" borderId="91" xfId="0" applyNumberFormat="1" applyFont="1" applyFill="1" applyBorder="1"/>
    <xf numFmtId="2" fontId="9" fillId="0" borderId="0" xfId="1" applyNumberFormat="1" applyFont="1" applyFill="1" applyBorder="1" applyAlignment="1">
      <alignment horizontal="left"/>
    </xf>
    <xf numFmtId="0" fontId="10" fillId="3" borderId="27" xfId="2" applyFont="1" applyFill="1" applyBorder="1" applyAlignment="1">
      <alignment horizontal="right" wrapText="1"/>
    </xf>
    <xf numFmtId="2" fontId="15" fillId="8" borderId="33" xfId="1" applyNumberFormat="1" applyFont="1" applyFill="1" applyBorder="1" applyAlignment="1">
      <alignment horizontal="center" vertical="top"/>
    </xf>
    <xf numFmtId="2" fontId="15" fillId="8" borderId="55" xfId="1" applyNumberFormat="1" applyFont="1" applyFill="1" applyBorder="1" applyAlignment="1">
      <alignment horizontal="center" vertical="top"/>
    </xf>
    <xf numFmtId="2" fontId="15" fillId="8" borderId="33" xfId="1" applyNumberFormat="1" applyFont="1" applyFill="1" applyBorder="1" applyAlignment="1">
      <alignment vertical="top"/>
    </xf>
    <xf numFmtId="2" fontId="15" fillId="8" borderId="55" xfId="1" applyNumberFormat="1" applyFont="1" applyFill="1" applyBorder="1" applyAlignment="1">
      <alignment vertical="top"/>
    </xf>
    <xf numFmtId="0" fontId="15" fillId="8" borderId="35" xfId="1" applyFont="1" applyFill="1" applyBorder="1" applyAlignment="1">
      <alignment horizontal="center"/>
    </xf>
    <xf numFmtId="2" fontId="15" fillId="8" borderId="35" xfId="1" applyNumberFormat="1" applyFont="1" applyFill="1" applyBorder="1" applyAlignment="1">
      <alignment horizontal="center"/>
    </xf>
    <xf numFmtId="2" fontId="15" fillId="8" borderId="37" xfId="1" applyNumberFormat="1" applyFont="1" applyFill="1" applyBorder="1" applyAlignment="1">
      <alignment horizontal="center"/>
    </xf>
    <xf numFmtId="0" fontId="15" fillId="8" borderId="37" xfId="1" applyFont="1" applyFill="1" applyBorder="1" applyAlignment="1">
      <alignment horizontal="center"/>
    </xf>
    <xf numFmtId="2" fontId="15" fillId="8" borderId="28" xfId="1" applyNumberFormat="1" applyFont="1" applyFill="1" applyBorder="1" applyAlignment="1">
      <alignment horizontal="center"/>
    </xf>
    <xf numFmtId="0" fontId="15" fillId="8" borderId="49" xfId="1" applyFont="1" applyFill="1" applyBorder="1" applyAlignment="1">
      <alignment horizontal="center"/>
    </xf>
    <xf numFmtId="2" fontId="15" fillId="8" borderId="58" xfId="1" applyNumberFormat="1" applyFont="1" applyFill="1" applyBorder="1" applyAlignment="1">
      <alignment horizontal="center"/>
    </xf>
    <xf numFmtId="2" fontId="15" fillId="8" borderId="52" xfId="1" applyNumberFormat="1" applyFont="1" applyFill="1" applyBorder="1" applyAlignment="1">
      <alignment horizontal="center"/>
    </xf>
    <xf numFmtId="0" fontId="11" fillId="8" borderId="53" xfId="7" applyFont="1" applyFill="1" applyBorder="1" applyAlignment="1">
      <alignment horizontal="center" vertical="center"/>
    </xf>
    <xf numFmtId="0" fontId="11" fillId="8" borderId="53" xfId="7" applyFont="1" applyFill="1" applyBorder="1" applyAlignment="1">
      <alignment horizontal="center" vertical="center" wrapText="1"/>
    </xf>
    <xf numFmtId="0" fontId="11" fillId="8" borderId="54" xfId="7" applyFont="1" applyFill="1" applyBorder="1" applyAlignment="1">
      <alignment horizontal="center" vertical="center" wrapText="1"/>
    </xf>
    <xf numFmtId="0" fontId="11" fillId="8" borderId="33" xfId="7" applyFont="1" applyFill="1" applyBorder="1" applyAlignment="1">
      <alignment horizontal="center"/>
    </xf>
    <xf numFmtId="0" fontId="11" fillId="8" borderId="55" xfId="7" applyFont="1" applyFill="1" applyBorder="1" applyAlignment="1">
      <alignment horizontal="center"/>
    </xf>
    <xf numFmtId="2" fontId="15" fillId="8" borderId="33" xfId="3" applyNumberFormat="1" applyFont="1" applyFill="1" applyBorder="1" applyAlignment="1">
      <alignment horizontal="center" vertical="center"/>
    </xf>
    <xf numFmtId="0" fontId="15" fillId="8" borderId="33" xfId="3" applyFont="1" applyFill="1" applyBorder="1" applyAlignment="1">
      <alignment horizontal="center" vertical="center"/>
    </xf>
    <xf numFmtId="2" fontId="30" fillId="8" borderId="33" xfId="3" applyNumberFormat="1" applyFont="1" applyFill="1" applyBorder="1" applyAlignment="1">
      <alignment horizontal="center" vertical="center"/>
    </xf>
    <xf numFmtId="2" fontId="15" fillId="9" borderId="33" xfId="0" applyNumberFormat="1" applyFont="1" applyFill="1" applyBorder="1" applyAlignment="1">
      <alignment horizontal="center" vertical="center"/>
    </xf>
    <xf numFmtId="2" fontId="15" fillId="8" borderId="55" xfId="3" applyNumberFormat="1" applyFont="1" applyFill="1" applyBorder="1" applyAlignment="1">
      <alignment horizontal="center" vertical="center"/>
    </xf>
    <xf numFmtId="2" fontId="15" fillId="8" borderId="33" xfId="3" applyNumberFormat="1" applyFont="1" applyFill="1" applyBorder="1" applyAlignment="1">
      <alignment horizontal="center"/>
    </xf>
    <xf numFmtId="2" fontId="30" fillId="8" borderId="33" xfId="3" applyNumberFormat="1" applyFont="1" applyFill="1" applyBorder="1" applyAlignment="1">
      <alignment horizontal="center"/>
    </xf>
    <xf numFmtId="2" fontId="15" fillId="9" borderId="33" xfId="0" applyNumberFormat="1" applyFont="1" applyFill="1" applyBorder="1" applyAlignment="1">
      <alignment horizontal="center"/>
    </xf>
    <xf numFmtId="2" fontId="15" fillId="8" borderId="55" xfId="3" applyNumberFormat="1" applyFont="1" applyFill="1" applyBorder="1" applyAlignment="1">
      <alignment horizontal="center"/>
    </xf>
    <xf numFmtId="0" fontId="15" fillId="8" borderId="33" xfId="3" applyFont="1" applyFill="1" applyBorder="1" applyAlignment="1">
      <alignment horizontal="center"/>
    </xf>
    <xf numFmtId="0" fontId="15" fillId="8" borderId="1" xfId="4" applyFont="1" applyFill="1" applyBorder="1" applyAlignment="1">
      <alignment horizontal="left"/>
    </xf>
    <xf numFmtId="0" fontId="15" fillId="8" borderId="4" xfId="4" applyFont="1" applyFill="1" applyBorder="1" applyAlignment="1">
      <alignment horizontal="left"/>
    </xf>
    <xf numFmtId="0" fontId="15" fillId="8" borderId="6" xfId="4" applyFont="1" applyFill="1" applyBorder="1" applyAlignment="1">
      <alignment horizontal="center"/>
    </xf>
    <xf numFmtId="0" fontId="27" fillId="8" borderId="35" xfId="4" applyFont="1" applyFill="1" applyBorder="1" applyAlignment="1">
      <alignment horizontal="center"/>
    </xf>
    <xf numFmtId="0" fontId="15" fillId="8" borderId="0" xfId="4" applyFont="1" applyFill="1" applyBorder="1" applyAlignment="1">
      <alignment horizontal="left"/>
    </xf>
    <xf numFmtId="0" fontId="10" fillId="8" borderId="35" xfId="4" applyFont="1" applyFill="1" applyBorder="1" applyAlignment="1">
      <alignment horizontal="left"/>
    </xf>
    <xf numFmtId="0" fontId="10" fillId="8" borderId="34" xfId="0" applyFont="1" applyFill="1" applyBorder="1" applyAlignment="1">
      <alignment horizontal="left"/>
    </xf>
    <xf numFmtId="164" fontId="30" fillId="8" borderId="50" xfId="4" applyNumberFormat="1" applyFont="1" applyFill="1" applyBorder="1" applyAlignment="1">
      <alignment horizontal="left"/>
    </xf>
    <xf numFmtId="0" fontId="30" fillId="8" borderId="0" xfId="4" applyFont="1" applyFill="1" applyBorder="1" applyAlignment="1">
      <alignment horizontal="center" vertical="center"/>
    </xf>
    <xf numFmtId="0" fontId="30" fillId="8" borderId="2" xfId="4" applyFont="1" applyFill="1" applyBorder="1" applyAlignment="1">
      <alignment horizontal="center" vertical="center"/>
    </xf>
    <xf numFmtId="0" fontId="15" fillId="8" borderId="41" xfId="4" applyFont="1" applyFill="1" applyBorder="1"/>
    <xf numFmtId="0" fontId="10" fillId="8" borderId="71" xfId="4" applyFont="1" applyFill="1" applyBorder="1"/>
    <xf numFmtId="0" fontId="27" fillId="8" borderId="36" xfId="4" applyFont="1" applyFill="1" applyBorder="1" applyAlignment="1">
      <alignment horizontal="center"/>
    </xf>
    <xf numFmtId="0" fontId="27" fillId="8" borderId="36" xfId="4" applyFont="1" applyFill="1" applyBorder="1" applyAlignment="1">
      <alignment horizontal="left"/>
    </xf>
    <xf numFmtId="0" fontId="10" fillId="8" borderId="36" xfId="4" applyFont="1" applyFill="1" applyBorder="1" applyAlignment="1">
      <alignment horizontal="left"/>
    </xf>
    <xf numFmtId="0" fontId="10" fillId="8" borderId="29" xfId="0" applyFont="1" applyFill="1" applyBorder="1" applyAlignment="1">
      <alignment horizontal="left"/>
    </xf>
    <xf numFmtId="164" fontId="30" fillId="8" borderId="5" xfId="0" applyNumberFormat="1" applyFont="1" applyFill="1" applyBorder="1" applyAlignment="1">
      <alignment horizontal="center"/>
    </xf>
    <xf numFmtId="164" fontId="30" fillId="8" borderId="0" xfId="4" applyNumberFormat="1" applyFont="1" applyFill="1" applyBorder="1" applyAlignment="1">
      <alignment horizontal="center"/>
    </xf>
    <xf numFmtId="0" fontId="30" fillId="8" borderId="42" xfId="4" applyFont="1" applyFill="1" applyBorder="1" applyAlignment="1">
      <alignment horizontal="center" vertical="center"/>
    </xf>
    <xf numFmtId="0" fontId="30" fillId="8" borderId="34" xfId="4" applyFont="1" applyFill="1" applyBorder="1" applyAlignment="1">
      <alignment horizontal="center" vertical="center"/>
    </xf>
    <xf numFmtId="0" fontId="15" fillId="8" borderId="6" xfId="4" applyFont="1" applyFill="1" applyBorder="1" applyAlignment="1">
      <alignment horizontal="left"/>
    </xf>
    <xf numFmtId="0" fontId="27" fillId="8" borderId="33" xfId="4" applyFont="1" applyFill="1" applyBorder="1" applyAlignment="1">
      <alignment horizontal="left" vertical="top" wrapText="1"/>
    </xf>
    <xf numFmtId="0" fontId="10" fillId="8" borderId="30" xfId="4" applyFont="1" applyFill="1" applyBorder="1" applyAlignment="1">
      <alignment horizontal="left"/>
    </xf>
    <xf numFmtId="0" fontId="30" fillId="8" borderId="38" xfId="0" applyFont="1" applyFill="1" applyBorder="1" applyAlignment="1">
      <alignment horizontal="center"/>
    </xf>
    <xf numFmtId="0" fontId="30" fillId="8" borderId="22" xfId="4" applyFont="1" applyFill="1" applyBorder="1" applyAlignment="1">
      <alignment horizontal="center"/>
    </xf>
    <xf numFmtId="164" fontId="15" fillId="8" borderId="5" xfId="0" applyNumberFormat="1" applyFont="1" applyFill="1" applyBorder="1" applyAlignment="1">
      <alignment horizontal="center"/>
    </xf>
    <xf numFmtId="164" fontId="15" fillId="8" borderId="0" xfId="4" applyNumberFormat="1" applyFont="1" applyFill="1" applyBorder="1" applyAlignment="1">
      <alignment horizontal="center"/>
    </xf>
    <xf numFmtId="0" fontId="30" fillId="8" borderId="12" xfId="0" applyFont="1" applyFill="1" applyBorder="1" applyAlignment="1">
      <alignment horizontal="center"/>
    </xf>
    <xf numFmtId="0" fontId="15" fillId="8" borderId="42" xfId="4" applyFont="1" applyFill="1" applyBorder="1" applyAlignment="1">
      <alignment horizontal="center" vertical="center"/>
    </xf>
    <xf numFmtId="0" fontId="15" fillId="8" borderId="29" xfId="4" applyFont="1" applyFill="1" applyBorder="1" applyAlignment="1">
      <alignment horizontal="center" vertical="center"/>
    </xf>
    <xf numFmtId="0" fontId="15" fillId="8" borderId="60" xfId="4" applyFont="1" applyFill="1" applyBorder="1" applyAlignment="1">
      <alignment horizontal="left"/>
    </xf>
    <xf numFmtId="0" fontId="15" fillId="8" borderId="61" xfId="4" applyFont="1" applyFill="1" applyBorder="1" applyAlignment="1">
      <alignment horizontal="center" vertical="center"/>
    </xf>
    <xf numFmtId="0" fontId="15" fillId="8" borderId="35" xfId="4" applyFont="1" applyFill="1" applyBorder="1" applyAlignment="1">
      <alignment horizontal="center" vertical="center"/>
    </xf>
    <xf numFmtId="0" fontId="15" fillId="8" borderId="23" xfId="4" applyFont="1" applyFill="1" applyBorder="1" applyAlignment="1">
      <alignment horizontal="center" vertical="center"/>
    </xf>
    <xf numFmtId="0" fontId="15" fillId="8" borderId="62" xfId="4" applyFont="1" applyFill="1" applyBorder="1" applyAlignment="1">
      <alignment horizontal="center" vertical="center"/>
    </xf>
    <xf numFmtId="0" fontId="15" fillId="8" borderId="63" xfId="0" applyFont="1" applyFill="1" applyBorder="1" applyAlignment="1">
      <alignment horizontal="center" vertical="center"/>
    </xf>
    <xf numFmtId="0" fontId="15" fillId="8" borderId="12" xfId="4" applyFont="1" applyFill="1" applyBorder="1" applyAlignment="1">
      <alignment horizontal="center"/>
    </xf>
    <xf numFmtId="164" fontId="15" fillId="8" borderId="65" xfId="4" applyNumberFormat="1" applyFont="1" applyFill="1" applyBorder="1" applyAlignment="1">
      <alignment horizontal="center" vertical="center"/>
    </xf>
    <xf numFmtId="164" fontId="15" fillId="8" borderId="84" xfId="4" applyNumberFormat="1" applyFont="1" applyFill="1" applyBorder="1" applyAlignment="1">
      <alignment horizontal="center" vertical="center"/>
    </xf>
    <xf numFmtId="0" fontId="15" fillId="8" borderId="21" xfId="4" applyFont="1" applyFill="1" applyBorder="1" applyAlignment="1">
      <alignment horizontal="center" vertical="center"/>
    </xf>
    <xf numFmtId="0" fontId="15" fillId="8" borderId="64" xfId="0" applyFont="1" applyFill="1" applyBorder="1" applyAlignment="1">
      <alignment horizontal="center"/>
    </xf>
    <xf numFmtId="0" fontId="15" fillId="8" borderId="66" xfId="4" applyFont="1" applyFill="1" applyBorder="1" applyAlignment="1">
      <alignment horizontal="center" vertical="center"/>
    </xf>
    <xf numFmtId="0" fontId="23" fillId="8" borderId="35" xfId="0" applyFont="1" applyFill="1" applyBorder="1" applyAlignment="1">
      <alignment horizontal="center" vertical="center" wrapText="1"/>
    </xf>
    <xf numFmtId="0" fontId="14" fillId="8" borderId="36" xfId="0" applyFont="1" applyFill="1" applyBorder="1"/>
    <xf numFmtId="0" fontId="23" fillId="8" borderId="33" xfId="0" applyFont="1" applyFill="1" applyBorder="1" applyAlignment="1">
      <alignment horizontal="center" vertical="center" wrapText="1"/>
    </xf>
    <xf numFmtId="0" fontId="23" fillId="8" borderId="30" xfId="0" applyFont="1" applyFill="1" applyBorder="1" applyAlignment="1">
      <alignment horizontal="center" vertical="center" wrapText="1"/>
    </xf>
    <xf numFmtId="0" fontId="23" fillId="8" borderId="36" xfId="0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vertical="center" wrapText="1"/>
    </xf>
    <xf numFmtId="0" fontId="18" fillId="8" borderId="89" xfId="0" applyFont="1" applyFill="1" applyBorder="1" applyAlignment="1">
      <alignment horizontal="center" vertical="center" wrapText="1"/>
    </xf>
    <xf numFmtId="0" fontId="18" fillId="8" borderId="90" xfId="0" applyFont="1" applyFill="1" applyBorder="1" applyAlignment="1">
      <alignment horizontal="center" vertical="center" wrapText="1"/>
    </xf>
    <xf numFmtId="0" fontId="18" fillId="8" borderId="92" xfId="0" applyFont="1" applyFill="1" applyBorder="1" applyAlignment="1">
      <alignment horizontal="center" vertical="center" wrapText="1"/>
    </xf>
    <xf numFmtId="0" fontId="18" fillId="8" borderId="90" xfId="0" applyFont="1" applyFill="1" applyBorder="1" applyAlignment="1">
      <alignment horizontal="center" vertical="center" textRotation="90" wrapText="1"/>
    </xf>
    <xf numFmtId="0" fontId="18" fillId="8" borderId="91" xfId="0" applyFont="1" applyFill="1" applyBorder="1" applyAlignment="1">
      <alignment horizontal="center" vertical="center" textRotation="90" wrapText="1"/>
    </xf>
    <xf numFmtId="0" fontId="28" fillId="8" borderId="14" xfId="0" applyFont="1" applyFill="1" applyBorder="1" applyAlignment="1">
      <alignment horizontal="center" vertical="center" wrapText="1"/>
    </xf>
    <xf numFmtId="0" fontId="28" fillId="8" borderId="44" xfId="0" applyFont="1" applyFill="1" applyBorder="1" applyAlignment="1">
      <alignment horizontal="center" vertical="center" wrapText="1"/>
    </xf>
    <xf numFmtId="0" fontId="28" fillId="8" borderId="51" xfId="0" applyFont="1" applyFill="1" applyBorder="1" applyAlignment="1">
      <alignment horizontal="center" vertical="center" wrapText="1"/>
    </xf>
    <xf numFmtId="0" fontId="28" fillId="8" borderId="44" xfId="0" applyFont="1" applyFill="1" applyBorder="1" applyAlignment="1">
      <alignment horizontal="center" vertical="center" textRotation="90" wrapText="1"/>
    </xf>
    <xf numFmtId="0" fontId="28" fillId="8" borderId="50" xfId="0" applyFont="1" applyFill="1" applyBorder="1" applyAlignment="1">
      <alignment horizontal="center" vertical="center" textRotation="90" wrapText="1"/>
    </xf>
    <xf numFmtId="0" fontId="15" fillId="8" borderId="70" xfId="2" applyFont="1" applyFill="1" applyBorder="1" applyAlignment="1">
      <alignment horizontal="center" vertical="center" wrapText="1"/>
    </xf>
    <xf numFmtId="0" fontId="15" fillId="8" borderId="53" xfId="2" applyFont="1" applyFill="1" applyBorder="1" applyAlignment="1">
      <alignment horizontal="center" vertical="center" wrapText="1"/>
    </xf>
    <xf numFmtId="0" fontId="9" fillId="8" borderId="53" xfId="2" applyFont="1" applyFill="1" applyBorder="1" applyAlignment="1">
      <alignment horizontal="center" vertical="center" wrapText="1"/>
    </xf>
    <xf numFmtId="0" fontId="9" fillId="8" borderId="54" xfId="0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/>
    </xf>
    <xf numFmtId="0" fontId="9" fillId="8" borderId="8" xfId="2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/>
    </xf>
    <xf numFmtId="0" fontId="9" fillId="10" borderId="53" xfId="0" applyFont="1" applyFill="1" applyBorder="1" applyAlignment="1">
      <alignment horizontal="center" vertical="center"/>
    </xf>
    <xf numFmtId="0" fontId="11" fillId="10" borderId="49" xfId="0" applyFont="1" applyFill="1" applyBorder="1" applyAlignment="1">
      <alignment horizontal="center" vertical="center" wrapText="1"/>
    </xf>
    <xf numFmtId="0" fontId="11" fillId="10" borderId="37" xfId="0" applyFont="1" applyFill="1" applyBorder="1" applyAlignment="1">
      <alignment horizontal="center" vertical="center" wrapText="1"/>
    </xf>
    <xf numFmtId="1" fontId="9" fillId="10" borderId="35" xfId="9" applyNumberFormat="1" applyFont="1" applyFill="1" applyBorder="1" applyAlignment="1">
      <alignment horizontal="center" vertical="center"/>
    </xf>
    <xf numFmtId="0" fontId="9" fillId="10" borderId="35" xfId="9" applyFont="1" applyFill="1" applyBorder="1" applyAlignment="1">
      <alignment horizontal="center" vertical="center"/>
    </xf>
    <xf numFmtId="0" fontId="9" fillId="10" borderId="35" xfId="9" applyFont="1" applyFill="1" applyBorder="1" applyAlignment="1">
      <alignment horizontal="center" vertical="center" wrapText="1"/>
    </xf>
    <xf numFmtId="0" fontId="9" fillId="10" borderId="34" xfId="9" applyFont="1" applyFill="1" applyBorder="1" applyAlignment="1">
      <alignment horizontal="center" vertical="center" wrapText="1"/>
    </xf>
    <xf numFmtId="2" fontId="10" fillId="0" borderId="17" xfId="4" applyNumberFormat="1" applyFont="1" applyFill="1" applyBorder="1" applyAlignment="1">
      <alignment horizontal="right"/>
    </xf>
    <xf numFmtId="2" fontId="10" fillId="0" borderId="30" xfId="4" applyNumberFormat="1" applyFont="1" applyFill="1" applyBorder="1" applyAlignment="1">
      <alignment horizontal="right"/>
    </xf>
    <xf numFmtId="2" fontId="10" fillId="0" borderId="36" xfId="4" applyNumberFormat="1" applyFont="1" applyFill="1" applyBorder="1" applyAlignment="1">
      <alignment horizontal="right"/>
    </xf>
    <xf numFmtId="2" fontId="10" fillId="0" borderId="33" xfId="0" applyNumberFormat="1" applyFont="1" applyBorder="1"/>
    <xf numFmtId="1" fontId="10" fillId="0" borderId="33" xfId="0" applyNumberFormat="1" applyFont="1" applyBorder="1"/>
    <xf numFmtId="1" fontId="10" fillId="0" borderId="37" xfId="0" applyNumberFormat="1" applyFont="1" applyFill="1" applyBorder="1"/>
    <xf numFmtId="1" fontId="10" fillId="0" borderId="33" xfId="0" applyNumberFormat="1" applyFont="1" applyFill="1" applyBorder="1"/>
    <xf numFmtId="2" fontId="10" fillId="0" borderId="30" xfId="0" applyNumberFormat="1" applyFont="1" applyBorder="1"/>
    <xf numFmtId="2" fontId="10" fillId="0" borderId="37" xfId="0" applyNumberFormat="1" applyFont="1" applyBorder="1"/>
    <xf numFmtId="1" fontId="10" fillId="0" borderId="30" xfId="0" applyNumberFormat="1" applyFont="1" applyBorder="1"/>
    <xf numFmtId="1" fontId="10" fillId="0" borderId="37" xfId="0" applyNumberFormat="1" applyFont="1" applyBorder="1"/>
    <xf numFmtId="2" fontId="15" fillId="3" borderId="33" xfId="0" applyNumberFormat="1" applyFont="1" applyFill="1" applyBorder="1" applyAlignment="1">
      <alignment horizontal="right" vertical="top" wrapText="1"/>
    </xf>
    <xf numFmtId="2" fontId="15" fillId="0" borderId="33" xfId="0" applyNumberFormat="1" applyFont="1" applyBorder="1" applyAlignment="1">
      <alignment horizontal="right" vertical="top" wrapText="1"/>
    </xf>
    <xf numFmtId="2" fontId="15" fillId="0" borderId="33" xfId="0" applyNumberFormat="1" applyFont="1" applyBorder="1" applyAlignment="1">
      <alignment horizontal="right" vertical="top"/>
    </xf>
    <xf numFmtId="2" fontId="15" fillId="0" borderId="35" xfId="0" applyNumberFormat="1" applyFont="1" applyBorder="1" applyAlignment="1">
      <alignment horizontal="right" vertical="top" wrapText="1"/>
    </xf>
    <xf numFmtId="2" fontId="9" fillId="3" borderId="33" xfId="0" applyNumberFormat="1" applyFont="1" applyFill="1" applyBorder="1" applyAlignment="1">
      <alignment horizontal="right" vertical="top" wrapText="1"/>
    </xf>
    <xf numFmtId="2" fontId="16" fillId="3" borderId="33" xfId="0" applyNumberFormat="1" applyFont="1" applyFill="1" applyBorder="1" applyAlignment="1">
      <alignment horizontal="right" vertical="top" wrapText="1"/>
    </xf>
    <xf numFmtId="2" fontId="16" fillId="0" borderId="33" xfId="0" applyNumberFormat="1" applyFont="1" applyBorder="1" applyAlignment="1">
      <alignment horizontal="right" vertical="top" wrapText="1"/>
    </xf>
    <xf numFmtId="2" fontId="16" fillId="0" borderId="33" xfId="0" applyNumberFormat="1" applyFont="1" applyBorder="1" applyAlignment="1">
      <alignment horizontal="right" vertical="top"/>
    </xf>
    <xf numFmtId="2" fontId="16" fillId="0" borderId="35" xfId="0" applyNumberFormat="1" applyFont="1" applyBorder="1" applyAlignment="1">
      <alignment horizontal="right" vertical="top" wrapText="1"/>
    </xf>
    <xf numFmtId="2" fontId="33" fillId="0" borderId="13" xfId="0" applyNumberFormat="1" applyFont="1" applyBorder="1" applyAlignment="1">
      <alignment horizontal="right"/>
    </xf>
    <xf numFmtId="2" fontId="14" fillId="0" borderId="13" xfId="0" applyNumberFormat="1" applyFont="1" applyBorder="1" applyAlignment="1">
      <alignment horizontal="right"/>
    </xf>
    <xf numFmtId="2" fontId="10" fillId="0" borderId="81" xfId="0" applyNumberFormat="1" applyFont="1" applyBorder="1"/>
    <xf numFmtId="2" fontId="10" fillId="0" borderId="48" xfId="0" applyNumberFormat="1" applyFont="1" applyBorder="1"/>
    <xf numFmtId="2" fontId="10" fillId="0" borderId="53" xfId="9" applyNumberFormat="1" applyFont="1" applyBorder="1" applyAlignment="1">
      <alignment horizontal="center"/>
    </xf>
    <xf numFmtId="2" fontId="10" fillId="0" borderId="33" xfId="9" applyNumberFormat="1" applyFont="1" applyBorder="1" applyAlignment="1">
      <alignment horizontal="center"/>
    </xf>
    <xf numFmtId="2" fontId="10" fillId="0" borderId="33" xfId="9" applyNumberFormat="1" applyFont="1" applyBorder="1" applyAlignment="1">
      <alignment horizontal="center" vertical="top"/>
    </xf>
    <xf numFmtId="2" fontId="13" fillId="0" borderId="33" xfId="9" applyNumberFormat="1" applyFont="1" applyFill="1" applyBorder="1" applyAlignment="1">
      <alignment horizontal="center"/>
    </xf>
    <xf numFmtId="2" fontId="13" fillId="0" borderId="53" xfId="9" applyNumberFormat="1" applyFont="1" applyFill="1" applyBorder="1" applyAlignment="1">
      <alignment horizontal="center"/>
    </xf>
    <xf numFmtId="1" fontId="10" fillId="0" borderId="53" xfId="0" applyNumberFormat="1" applyFont="1" applyBorder="1"/>
    <xf numFmtId="1" fontId="10" fillId="0" borderId="53" xfId="9" applyNumberFormat="1" applyFont="1" applyBorder="1" applyAlignment="1">
      <alignment horizontal="center"/>
    </xf>
    <xf numFmtId="1" fontId="10" fillId="0" borderId="33" xfId="9" applyNumberFormat="1" applyFont="1" applyBorder="1" applyAlignment="1">
      <alignment horizontal="center"/>
    </xf>
    <xf numFmtId="1" fontId="10" fillId="0" borderId="33" xfId="9" applyNumberFormat="1" applyFont="1" applyBorder="1" applyAlignment="1">
      <alignment horizontal="center" vertical="top"/>
    </xf>
    <xf numFmtId="1" fontId="13" fillId="0" borderId="33" xfId="9" applyNumberFormat="1" applyFont="1" applyBorder="1" applyAlignment="1">
      <alignment horizontal="center" vertical="top"/>
    </xf>
    <xf numFmtId="1" fontId="13" fillId="0" borderId="33" xfId="9" applyNumberFormat="1" applyFont="1" applyFill="1" applyBorder="1" applyAlignment="1">
      <alignment horizontal="center"/>
    </xf>
    <xf numFmtId="2" fontId="15" fillId="0" borderId="36" xfId="4" applyNumberFormat="1" applyFont="1" applyBorder="1" applyAlignment="1">
      <alignment horizontal="right"/>
    </xf>
    <xf numFmtId="2" fontId="15" fillId="0" borderId="38" xfId="4" applyNumberFormat="1" applyFont="1" applyBorder="1" applyAlignment="1">
      <alignment horizontal="right"/>
    </xf>
    <xf numFmtId="2" fontId="14" fillId="0" borderId="35" xfId="4" applyNumberFormat="1" applyFont="1" applyBorder="1" applyAlignment="1">
      <alignment horizontal="right"/>
    </xf>
    <xf numFmtId="2" fontId="14" fillId="0" borderId="34" xfId="4" applyNumberFormat="1" applyFont="1" applyBorder="1" applyAlignment="1">
      <alignment horizontal="right"/>
    </xf>
    <xf numFmtId="2" fontId="14" fillId="0" borderId="29" xfId="4" applyNumberFormat="1" applyFont="1" applyBorder="1" applyAlignment="1">
      <alignment horizontal="right"/>
    </xf>
    <xf numFmtId="2" fontId="15" fillId="0" borderId="35" xfId="0" applyNumberFormat="1" applyFont="1" applyFill="1" applyBorder="1" applyAlignment="1">
      <alignment horizontal="center" wrapText="1"/>
    </xf>
    <xf numFmtId="2" fontId="15" fillId="0" borderId="34" xfId="0" applyNumberFormat="1" applyFont="1" applyFill="1" applyBorder="1" applyAlignment="1">
      <alignment horizontal="center" wrapText="1"/>
    </xf>
    <xf numFmtId="2" fontId="15" fillId="0" borderId="30" xfId="0" applyNumberFormat="1" applyFont="1" applyFill="1" applyBorder="1" applyAlignment="1">
      <alignment horizontal="center" wrapText="1"/>
    </xf>
    <xf numFmtId="2" fontId="15" fillId="0" borderId="29" xfId="0" applyNumberFormat="1" applyFont="1" applyFill="1" applyBorder="1" applyAlignment="1">
      <alignment horizontal="center" wrapText="1"/>
    </xf>
    <xf numFmtId="2" fontId="15" fillId="0" borderId="35" xfId="4" applyNumberFormat="1" applyFont="1" applyBorder="1" applyAlignment="1">
      <alignment horizontal="right"/>
    </xf>
    <xf numFmtId="2" fontId="15" fillId="0" borderId="21" xfId="4" applyNumberFormat="1" applyFont="1" applyBorder="1" applyAlignment="1">
      <alignment horizontal="right"/>
    </xf>
    <xf numFmtId="2" fontId="15" fillId="0" borderId="30" xfId="4" applyNumberFormat="1" applyFont="1" applyBorder="1" applyAlignment="1">
      <alignment horizontal="right"/>
    </xf>
    <xf numFmtId="2" fontId="14" fillId="0" borderId="16" xfId="4" applyNumberFormat="1" applyFont="1" applyFill="1" applyBorder="1" applyAlignment="1">
      <alignment horizontal="right"/>
    </xf>
    <xf numFmtId="2" fontId="15" fillId="0" borderId="21" xfId="4" applyNumberFormat="1" applyFont="1" applyFill="1" applyBorder="1" applyAlignment="1"/>
    <xf numFmtId="2" fontId="15" fillId="0" borderId="16" xfId="4" applyNumberFormat="1" applyFont="1" applyFill="1" applyBorder="1" applyAlignment="1"/>
    <xf numFmtId="2" fontId="15" fillId="0" borderId="21" xfId="4" applyNumberFormat="1" applyFont="1" applyFill="1" applyBorder="1" applyAlignment="1">
      <alignment horizontal="right"/>
    </xf>
    <xf numFmtId="2" fontId="18" fillId="0" borderId="21" xfId="4" applyNumberFormat="1" applyFont="1" applyFill="1" applyBorder="1" applyAlignment="1">
      <alignment horizontal="center" vertical="center"/>
    </xf>
    <xf numFmtId="2" fontId="18" fillId="0" borderId="16" xfId="4" applyNumberFormat="1" applyFont="1" applyFill="1" applyBorder="1" applyAlignment="1">
      <alignment horizontal="center" vertical="center"/>
    </xf>
    <xf numFmtId="2" fontId="15" fillId="0" borderId="16" xfId="4" applyNumberFormat="1" applyFont="1" applyFill="1" applyBorder="1" applyAlignment="1">
      <alignment horizontal="right"/>
    </xf>
    <xf numFmtId="2" fontId="15" fillId="0" borderId="5" xfId="4" applyNumberFormat="1" applyFont="1" applyFill="1" applyBorder="1" applyAlignment="1">
      <alignment horizontal="left"/>
    </xf>
    <xf numFmtId="2" fontId="15" fillId="0" borderId="5" xfId="4" applyNumberFormat="1" applyFont="1" applyFill="1" applyBorder="1" applyAlignment="1">
      <alignment horizontal="center"/>
    </xf>
    <xf numFmtId="2" fontId="15" fillId="0" borderId="5" xfId="4" applyNumberFormat="1" applyFont="1" applyFill="1" applyBorder="1" applyAlignment="1"/>
    <xf numFmtId="2" fontId="10" fillId="0" borderId="0" xfId="4" applyNumberFormat="1" applyFont="1" applyBorder="1" applyAlignment="1">
      <alignment horizontal="right"/>
    </xf>
    <xf numFmtId="2" fontId="10" fillId="0" borderId="19" xfId="4" applyNumberFormat="1" applyFont="1" applyBorder="1" applyAlignment="1">
      <alignment horizontal="right"/>
    </xf>
    <xf numFmtId="2" fontId="15" fillId="0" borderId="0" xfId="4" applyNumberFormat="1" applyFont="1" applyBorder="1" applyAlignment="1">
      <alignment horizontal="right"/>
    </xf>
    <xf numFmtId="2" fontId="15" fillId="0" borderId="24" xfId="4" applyNumberFormat="1" applyFont="1" applyBorder="1" applyAlignment="1">
      <alignment horizontal="right"/>
    </xf>
    <xf numFmtId="2" fontId="15" fillId="0" borderId="19" xfId="4" applyNumberFormat="1" applyFont="1" applyBorder="1" applyAlignment="1">
      <alignment horizontal="right"/>
    </xf>
    <xf numFmtId="2" fontId="14" fillId="0" borderId="21" xfId="4" applyNumberFormat="1" applyFont="1" applyBorder="1" applyAlignment="1">
      <alignment horizontal="right"/>
    </xf>
    <xf numFmtId="2" fontId="14" fillId="0" borderId="16" xfId="4" applyNumberFormat="1" applyFont="1" applyBorder="1" applyAlignment="1">
      <alignment horizontal="right"/>
    </xf>
    <xf numFmtId="2" fontId="15" fillId="2" borderId="5" xfId="4" applyNumberFormat="1" applyFont="1" applyFill="1" applyBorder="1" applyAlignment="1">
      <alignment horizontal="right"/>
    </xf>
    <xf numFmtId="2" fontId="15" fillId="0" borderId="9" xfId="4" applyNumberFormat="1" applyFont="1" applyBorder="1" applyAlignment="1">
      <alignment horizontal="right"/>
    </xf>
    <xf numFmtId="0" fontId="10" fillId="0" borderId="53" xfId="0" applyFont="1" applyBorder="1"/>
    <xf numFmtId="2" fontId="38" fillId="3" borderId="53" xfId="1" applyNumberFormat="1" applyFont="1" applyFill="1" applyBorder="1"/>
    <xf numFmtId="49" fontId="15" fillId="0" borderId="35" xfId="3" applyNumberFormat="1" applyFont="1" applyBorder="1"/>
    <xf numFmtId="2" fontId="39" fillId="0" borderId="13" xfId="3" applyNumberFormat="1" applyFont="1" applyBorder="1"/>
    <xf numFmtId="2" fontId="39" fillId="0" borderId="42" xfId="3" applyNumberFormat="1" applyFont="1" applyBorder="1"/>
    <xf numFmtId="2" fontId="39" fillId="0" borderId="55" xfId="3" applyNumberFormat="1" applyFont="1" applyBorder="1"/>
    <xf numFmtId="2" fontId="39" fillId="0" borderId="33" xfId="3" applyNumberFormat="1" applyFont="1" applyBorder="1"/>
    <xf numFmtId="2" fontId="39" fillId="0" borderId="41" xfId="3" applyNumberFormat="1" applyFont="1" applyBorder="1"/>
    <xf numFmtId="2" fontId="40" fillId="0" borderId="33" xfId="3" applyNumberFormat="1" applyFont="1" applyBorder="1"/>
    <xf numFmtId="2" fontId="40" fillId="0" borderId="41" xfId="3" applyNumberFormat="1" applyFont="1" applyBorder="1"/>
    <xf numFmtId="2" fontId="40" fillId="0" borderId="55" xfId="3" applyNumberFormat="1" applyFont="1" applyBorder="1"/>
    <xf numFmtId="0" fontId="41" fillId="0" borderId="14" xfId="4" applyFont="1" applyBorder="1" applyAlignment="1">
      <alignment horizontal="right"/>
    </xf>
    <xf numFmtId="0" fontId="41" fillId="0" borderId="2" xfId="4" applyFont="1" applyBorder="1" applyAlignment="1">
      <alignment horizontal="right"/>
    </xf>
    <xf numFmtId="0" fontId="10" fillId="0" borderId="14" xfId="4" applyFont="1" applyBorder="1" applyAlignment="1">
      <alignment horizontal="right"/>
    </xf>
    <xf numFmtId="0" fontId="43" fillId="11" borderId="93" xfId="10" applyFont="1" applyFill="1" applyBorder="1" applyAlignment="1">
      <alignment horizontal="right"/>
    </xf>
    <xf numFmtId="0" fontId="43" fillId="11" borderId="94" xfId="10" applyFont="1" applyFill="1" applyBorder="1" applyAlignment="1">
      <alignment horizontal="right"/>
    </xf>
    <xf numFmtId="0" fontId="41" fillId="0" borderId="16" xfId="4" applyFont="1" applyBorder="1" applyAlignment="1">
      <alignment horizontal="right"/>
    </xf>
    <xf numFmtId="0" fontId="43" fillId="11" borderId="95" xfId="10" applyFont="1" applyFill="1" applyBorder="1" applyAlignment="1">
      <alignment horizontal="right"/>
    </xf>
    <xf numFmtId="0" fontId="43" fillId="11" borderId="96" xfId="10" applyFont="1" applyFill="1" applyBorder="1" applyAlignment="1">
      <alignment horizontal="right"/>
    </xf>
    <xf numFmtId="0" fontId="3" fillId="3" borderId="46" xfId="0" applyFont="1" applyFill="1" applyBorder="1" applyAlignment="1">
      <alignment horizontal="left" vertical="top"/>
    </xf>
    <xf numFmtId="49" fontId="3" fillId="3" borderId="30" xfId="0" applyNumberFormat="1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4" fontId="3" fillId="3" borderId="30" xfId="0" applyNumberFormat="1" applyFont="1" applyFill="1" applyBorder="1" applyAlignment="1">
      <alignment horizontal="right" vertical="top" wrapText="1"/>
    </xf>
    <xf numFmtId="0" fontId="3" fillId="3" borderId="33" xfId="0" applyFont="1" applyFill="1" applyBorder="1" applyAlignment="1">
      <alignment horizontal="left" vertical="top"/>
    </xf>
    <xf numFmtId="49" fontId="45" fillId="3" borderId="33" xfId="0" applyNumberFormat="1" applyFont="1" applyFill="1" applyBorder="1" applyAlignment="1">
      <alignment horizontal="left" vertical="top" wrapText="1"/>
    </xf>
    <xf numFmtId="0" fontId="45" fillId="3" borderId="33" xfId="0" applyFont="1" applyFill="1" applyBorder="1" applyAlignment="1">
      <alignment horizontal="left" vertical="top" wrapText="1"/>
    </xf>
    <xf numFmtId="4" fontId="45" fillId="3" borderId="33" xfId="0" applyNumberFormat="1" applyFont="1" applyFill="1" applyBorder="1" applyAlignment="1">
      <alignment horizontal="right" vertical="top" wrapText="1"/>
    </xf>
    <xf numFmtId="0" fontId="16" fillId="0" borderId="33" xfId="0" applyFont="1" applyBorder="1" applyAlignment="1">
      <alignment horizontal="center"/>
    </xf>
    <xf numFmtId="4" fontId="45" fillId="0" borderId="33" xfId="0" applyNumberFormat="1" applyFont="1" applyFill="1" applyBorder="1" applyAlignment="1">
      <alignment horizontal="right" vertical="top" wrapText="1"/>
    </xf>
    <xf numFmtId="0" fontId="9" fillId="10" borderId="37" xfId="9" applyFont="1" applyFill="1" applyBorder="1" applyAlignment="1">
      <alignment horizontal="center" vertical="center"/>
    </xf>
    <xf numFmtId="0" fontId="46" fillId="0" borderId="0" xfId="0" applyFont="1"/>
    <xf numFmtId="1" fontId="9" fillId="3" borderId="81" xfId="1" applyNumberFormat="1" applyFont="1" applyFill="1" applyBorder="1"/>
    <xf numFmtId="2" fontId="10" fillId="0" borderId="57" xfId="1" applyNumberFormat="1" applyFont="1" applyBorder="1"/>
    <xf numFmtId="2" fontId="10" fillId="0" borderId="59" xfId="1" applyNumberFormat="1" applyFont="1" applyBorder="1"/>
    <xf numFmtId="2" fontId="15" fillId="0" borderId="35" xfId="3" applyNumberFormat="1" applyFont="1" applyBorder="1"/>
    <xf numFmtId="2" fontId="39" fillId="0" borderId="33" xfId="3" applyNumberFormat="1" applyFont="1" applyBorder="1" applyAlignment="1">
      <alignment horizontal="right"/>
    </xf>
    <xf numFmtId="2" fontId="40" fillId="0" borderId="33" xfId="3" applyNumberFormat="1" applyFont="1" applyBorder="1" applyAlignment="1">
      <alignment horizontal="right"/>
    </xf>
    <xf numFmtId="0" fontId="3" fillId="0" borderId="53" xfId="0" applyFont="1" applyBorder="1"/>
    <xf numFmtId="2" fontId="10" fillId="0" borderId="0" xfId="1" applyNumberFormat="1" applyFont="1" applyAlignment="1"/>
    <xf numFmtId="0" fontId="10" fillId="7" borderId="6" xfId="1" applyFont="1" applyFill="1" applyBorder="1" applyAlignment="1">
      <alignment horizontal="center" wrapText="1"/>
    </xf>
    <xf numFmtId="0" fontId="10" fillId="7" borderId="0" xfId="0" applyFont="1" applyFill="1" applyAlignment="1">
      <alignment horizontal="center" wrapText="1"/>
    </xf>
    <xf numFmtId="2" fontId="30" fillId="8" borderId="33" xfId="1" applyNumberFormat="1" applyFont="1" applyFill="1" applyBorder="1" applyAlignment="1">
      <alignment horizontal="center" vertical="top"/>
    </xf>
    <xf numFmtId="0" fontId="10" fillId="8" borderId="59" xfId="1" applyFont="1" applyFill="1" applyBorder="1" applyAlignment="1">
      <alignment horizontal="center" vertical="top" wrapText="1"/>
    </xf>
    <xf numFmtId="0" fontId="10" fillId="8" borderId="31" xfId="1" applyFont="1" applyFill="1" applyBorder="1" applyAlignment="1">
      <alignment horizontal="center" vertical="top" wrapText="1"/>
    </xf>
    <xf numFmtId="0" fontId="10" fillId="8" borderId="57" xfId="1" applyFont="1" applyFill="1" applyBorder="1" applyAlignment="1">
      <alignment horizontal="center" vertical="top" wrapText="1"/>
    </xf>
    <xf numFmtId="0" fontId="10" fillId="8" borderId="41" xfId="1" applyFont="1" applyFill="1" applyBorder="1" applyAlignment="1">
      <alignment horizontal="center" vertical="top" wrapText="1"/>
    </xf>
    <xf numFmtId="0" fontId="14" fillId="8" borderId="14" xfId="1" applyFont="1" applyFill="1" applyBorder="1" applyAlignment="1">
      <alignment vertical="center"/>
    </xf>
    <xf numFmtId="0" fontId="14" fillId="8" borderId="12" xfId="1" applyFont="1" applyFill="1" applyBorder="1" applyAlignment="1">
      <alignment vertical="center"/>
    </xf>
    <xf numFmtId="0" fontId="14" fillId="8" borderId="44" xfId="1" applyFont="1" applyFill="1" applyBorder="1" applyAlignment="1">
      <alignment horizontal="center" vertical="center"/>
    </xf>
    <xf numFmtId="0" fontId="14" fillId="8" borderId="36" xfId="1" applyFont="1" applyFill="1" applyBorder="1" applyAlignment="1">
      <alignment horizontal="center" vertical="center"/>
    </xf>
    <xf numFmtId="2" fontId="34" fillId="8" borderId="25" xfId="1" applyNumberFormat="1" applyFont="1" applyFill="1" applyBorder="1" applyAlignment="1">
      <alignment horizontal="center" vertical="center"/>
    </xf>
    <xf numFmtId="2" fontId="34" fillId="8" borderId="56" xfId="1" applyNumberFormat="1" applyFont="1" applyFill="1" applyBorder="1" applyAlignment="1">
      <alignment horizontal="center" vertical="center"/>
    </xf>
    <xf numFmtId="2" fontId="34" fillId="8" borderId="0" xfId="1" applyNumberFormat="1" applyFont="1" applyFill="1" applyBorder="1" applyAlignment="1">
      <alignment horizontal="center" vertical="center"/>
    </xf>
    <xf numFmtId="2" fontId="34" fillId="8" borderId="13" xfId="1" applyNumberFormat="1" applyFont="1" applyFill="1" applyBorder="1" applyAlignment="1">
      <alignment horizontal="center" vertical="center"/>
    </xf>
    <xf numFmtId="2" fontId="34" fillId="8" borderId="19" xfId="1" applyNumberFormat="1" applyFont="1" applyFill="1" applyBorder="1" applyAlignment="1">
      <alignment horizontal="center" vertical="center"/>
    </xf>
    <xf numFmtId="2" fontId="34" fillId="8" borderId="18" xfId="1" applyNumberFormat="1" applyFont="1" applyFill="1" applyBorder="1" applyAlignment="1">
      <alignment horizontal="center" vertical="center"/>
    </xf>
    <xf numFmtId="2" fontId="15" fillId="8" borderId="51" xfId="1" applyNumberFormat="1" applyFont="1" applyFill="1" applyBorder="1" applyAlignment="1">
      <alignment horizontal="center" vertical="center" wrapText="1"/>
    </xf>
    <xf numFmtId="2" fontId="15" fillId="8" borderId="2" xfId="1" applyNumberFormat="1" applyFont="1" applyFill="1" applyBorder="1" applyAlignment="1">
      <alignment horizontal="center" vertical="center" wrapText="1"/>
    </xf>
    <xf numFmtId="2" fontId="15" fillId="8" borderId="46" xfId="1" applyNumberFormat="1" applyFont="1" applyFill="1" applyBorder="1" applyAlignment="1">
      <alignment horizontal="center" vertical="center" wrapText="1"/>
    </xf>
    <xf numFmtId="2" fontId="15" fillId="8" borderId="16" xfId="1" applyNumberFormat="1" applyFont="1" applyFill="1" applyBorder="1" applyAlignment="1">
      <alignment horizontal="center" vertical="center" wrapText="1"/>
    </xf>
    <xf numFmtId="0" fontId="15" fillId="8" borderId="33" xfId="1" applyFont="1" applyFill="1" applyBorder="1" applyAlignment="1">
      <alignment horizontal="center" vertical="top" wrapText="1"/>
    </xf>
    <xf numFmtId="2" fontId="15" fillId="0" borderId="0" xfId="1" applyNumberFormat="1" applyFont="1" applyFill="1" applyAlignment="1">
      <alignment horizontal="right"/>
    </xf>
    <xf numFmtId="2" fontId="15" fillId="0" borderId="42" xfId="1" applyNumberFormat="1" applyFont="1" applyFill="1" applyBorder="1" applyAlignment="1">
      <alignment horizontal="right"/>
    </xf>
    <xf numFmtId="2" fontId="15" fillId="0" borderId="0" xfId="1" applyNumberFormat="1" applyFont="1" applyFill="1" applyBorder="1" applyAlignment="1">
      <alignment horizontal="right"/>
    </xf>
    <xf numFmtId="2" fontId="15" fillId="0" borderId="13" xfId="1" applyNumberFormat="1" applyFont="1" applyFill="1" applyBorder="1" applyAlignment="1">
      <alignment horizontal="right"/>
    </xf>
    <xf numFmtId="2" fontId="15" fillId="8" borderId="33" xfId="1" applyNumberFormat="1" applyFont="1" applyFill="1" applyBorder="1" applyAlignment="1">
      <alignment horizontal="center" vertical="top"/>
    </xf>
    <xf numFmtId="2" fontId="15" fillId="8" borderId="55" xfId="1" applyNumberFormat="1" applyFont="1" applyFill="1" applyBorder="1" applyAlignment="1">
      <alignment horizontal="center" vertical="top"/>
    </xf>
    <xf numFmtId="0" fontId="15" fillId="3" borderId="64" xfId="1" applyFont="1" applyFill="1" applyBorder="1" applyAlignment="1">
      <alignment horizontal="center"/>
    </xf>
    <xf numFmtId="0" fontId="15" fillId="3" borderId="82" xfId="1" applyFont="1" applyFill="1" applyBorder="1" applyAlignment="1">
      <alignment horizontal="center"/>
    </xf>
    <xf numFmtId="2" fontId="15" fillId="8" borderId="53" xfId="1" applyNumberFormat="1" applyFont="1" applyFill="1" applyBorder="1" applyAlignment="1">
      <alignment horizontal="center" vertical="top"/>
    </xf>
    <xf numFmtId="2" fontId="15" fillId="8" borderId="33" xfId="1" applyNumberFormat="1" applyFont="1" applyFill="1" applyBorder="1" applyAlignment="1">
      <alignment horizontal="center" vertical="top" wrapText="1"/>
    </xf>
    <xf numFmtId="2" fontId="9" fillId="8" borderId="33" xfId="1" applyNumberFormat="1" applyFont="1" applyFill="1" applyBorder="1" applyAlignment="1">
      <alignment horizontal="center" vertical="top" wrapText="1"/>
    </xf>
    <xf numFmtId="2" fontId="35" fillId="8" borderId="33" xfId="1" applyNumberFormat="1" applyFont="1" applyFill="1" applyBorder="1" applyAlignment="1">
      <alignment horizontal="center" vertical="top"/>
    </xf>
    <xf numFmtId="2" fontId="30" fillId="8" borderId="33" xfId="0" applyNumberFormat="1" applyFont="1" applyFill="1" applyBorder="1" applyAlignment="1">
      <alignment horizontal="center" vertical="top"/>
    </xf>
    <xf numFmtId="0" fontId="10" fillId="0" borderId="89" xfId="0" applyFont="1" applyFill="1" applyBorder="1" applyAlignment="1">
      <alignment horizontal="center"/>
    </xf>
    <xf numFmtId="0" fontId="10" fillId="0" borderId="90" xfId="0" applyFont="1" applyFill="1" applyBorder="1" applyAlignment="1">
      <alignment horizontal="center"/>
    </xf>
    <xf numFmtId="0" fontId="11" fillId="8" borderId="44" xfId="7" applyFont="1" applyFill="1" applyBorder="1" applyAlignment="1">
      <alignment horizontal="center" vertical="center" wrapText="1"/>
    </xf>
    <xf numFmtId="0" fontId="11" fillId="8" borderId="30" xfId="7" applyFont="1" applyFill="1" applyBorder="1" applyAlignment="1">
      <alignment horizontal="center" vertical="center" wrapText="1"/>
    </xf>
    <xf numFmtId="0" fontId="11" fillId="8" borderId="14" xfId="7" applyFont="1" applyFill="1" applyBorder="1" applyAlignment="1">
      <alignment horizontal="center" vertical="center"/>
    </xf>
    <xf numFmtId="0" fontId="11" fillId="8" borderId="17" xfId="7" applyFont="1" applyFill="1" applyBorder="1" applyAlignment="1">
      <alignment horizontal="center" vertical="center"/>
    </xf>
    <xf numFmtId="0" fontId="27" fillId="0" borderId="0" xfId="3" applyFont="1" applyAlignment="1">
      <alignment horizontal="left" vertical="top" wrapText="1"/>
    </xf>
    <xf numFmtId="2" fontId="15" fillId="8" borderId="53" xfId="3" applyNumberFormat="1" applyFont="1" applyFill="1" applyBorder="1" applyAlignment="1">
      <alignment horizontal="center" vertical="center"/>
    </xf>
    <xf numFmtId="2" fontId="15" fillId="8" borderId="54" xfId="3" applyNumberFormat="1" applyFont="1" applyFill="1" applyBorder="1" applyAlignment="1">
      <alignment horizontal="center" vertical="center"/>
    </xf>
    <xf numFmtId="0" fontId="15" fillId="8" borderId="45" xfId="3" applyFont="1" applyFill="1" applyBorder="1" applyAlignment="1">
      <alignment horizontal="center" vertical="center"/>
    </xf>
    <xf numFmtId="0" fontId="15" fillId="8" borderId="32" xfId="3" applyFont="1" applyFill="1" applyBorder="1" applyAlignment="1">
      <alignment horizontal="center" vertical="center"/>
    </xf>
    <xf numFmtId="0" fontId="15" fillId="8" borderId="53" xfId="3" applyFont="1" applyFill="1" applyBorder="1" applyAlignment="1">
      <alignment horizontal="center" vertical="center" wrapText="1"/>
    </xf>
    <xf numFmtId="0" fontId="15" fillId="8" borderId="33" xfId="3" applyFont="1" applyFill="1" applyBorder="1" applyAlignment="1">
      <alignment horizontal="center" vertical="center" wrapText="1"/>
    </xf>
    <xf numFmtId="0" fontId="15" fillId="9" borderId="53" xfId="0" applyFont="1" applyFill="1" applyBorder="1" applyAlignment="1">
      <alignment horizontal="center" vertical="center" wrapText="1"/>
    </xf>
    <xf numFmtId="0" fontId="15" fillId="9" borderId="33" xfId="0" applyFont="1" applyFill="1" applyBorder="1" applyAlignment="1">
      <alignment horizontal="center" vertical="center" wrapText="1"/>
    </xf>
    <xf numFmtId="0" fontId="15" fillId="8" borderId="33" xfId="3" applyFont="1" applyFill="1" applyBorder="1" applyAlignment="1">
      <alignment horizontal="center" vertical="center"/>
    </xf>
    <xf numFmtId="2" fontId="15" fillId="8" borderId="41" xfId="3" applyNumberFormat="1" applyFont="1" applyFill="1" applyBorder="1" applyAlignment="1">
      <alignment horizontal="center"/>
    </xf>
    <xf numFmtId="2" fontId="15" fillId="8" borderId="71" xfId="3" applyNumberFormat="1" applyFont="1" applyFill="1" applyBorder="1" applyAlignment="1">
      <alignment horizontal="center"/>
    </xf>
    <xf numFmtId="0" fontId="27" fillId="0" borderId="0" xfId="3" applyFont="1" applyAlignment="1">
      <alignment horizontal="left" vertical="top"/>
    </xf>
    <xf numFmtId="2" fontId="15" fillId="8" borderId="33" xfId="3" applyNumberFormat="1" applyFont="1" applyFill="1" applyBorder="1" applyAlignment="1">
      <alignment horizontal="center"/>
    </xf>
    <xf numFmtId="2" fontId="15" fillId="8" borderId="55" xfId="3" applyNumberFormat="1" applyFont="1" applyFill="1" applyBorder="1" applyAlignment="1">
      <alignment horizontal="center"/>
    </xf>
    <xf numFmtId="164" fontId="15" fillId="8" borderId="53" xfId="3" applyNumberFormat="1" applyFont="1" applyFill="1" applyBorder="1" applyAlignment="1">
      <alignment horizontal="center" vertical="center"/>
    </xf>
    <xf numFmtId="164" fontId="15" fillId="8" borderId="54" xfId="3" applyNumberFormat="1" applyFont="1" applyFill="1" applyBorder="1" applyAlignment="1">
      <alignment horizontal="center" vertical="center"/>
    </xf>
    <xf numFmtId="0" fontId="15" fillId="8" borderId="7" xfId="4" applyFont="1" applyFill="1" applyBorder="1" applyAlignment="1">
      <alignment horizontal="center"/>
    </xf>
    <xf numFmtId="0" fontId="15" fillId="8" borderId="19" xfId="4" applyFont="1" applyFill="1" applyBorder="1" applyAlignment="1">
      <alignment horizontal="center"/>
    </xf>
    <xf numFmtId="0" fontId="15" fillId="8" borderId="16" xfId="4" applyFont="1" applyFill="1" applyBorder="1" applyAlignment="1">
      <alignment horizontal="center"/>
    </xf>
    <xf numFmtId="0" fontId="15" fillId="8" borderId="3" xfId="4" applyFont="1" applyFill="1" applyBorder="1" applyAlignment="1">
      <alignment horizontal="center"/>
    </xf>
    <xf numFmtId="0" fontId="15" fillId="8" borderId="25" xfId="4" applyFont="1" applyFill="1" applyBorder="1" applyAlignment="1">
      <alignment horizontal="center"/>
    </xf>
    <xf numFmtId="0" fontId="15" fillId="8" borderId="2" xfId="4" applyFont="1" applyFill="1" applyBorder="1" applyAlignment="1">
      <alignment horizontal="center"/>
    </xf>
    <xf numFmtId="0" fontId="15" fillId="8" borderId="22" xfId="4" applyFont="1" applyFill="1" applyBorder="1" applyAlignment="1">
      <alignment horizontal="center" vertical="center"/>
    </xf>
    <xf numFmtId="0" fontId="15" fillId="8" borderId="17" xfId="4" applyFont="1" applyFill="1" applyBorder="1" applyAlignment="1">
      <alignment horizontal="center" vertical="center"/>
    </xf>
    <xf numFmtId="0" fontId="15" fillId="8" borderId="14" xfId="4" applyFont="1" applyFill="1" applyBorder="1" applyAlignment="1">
      <alignment horizontal="center" vertical="center"/>
    </xf>
    <xf numFmtId="0" fontId="16" fillId="0" borderId="0" xfId="4" applyFont="1" applyBorder="1" applyAlignment="1">
      <alignment horizontal="center" wrapText="1"/>
    </xf>
    <xf numFmtId="164" fontId="15" fillId="8" borderId="3" xfId="4" applyNumberFormat="1" applyFont="1" applyFill="1" applyBorder="1" applyAlignment="1">
      <alignment horizontal="center"/>
    </xf>
    <xf numFmtId="164" fontId="15" fillId="8" borderId="2" xfId="4" applyNumberFormat="1" applyFont="1" applyFill="1" applyBorder="1" applyAlignment="1">
      <alignment horizontal="center"/>
    </xf>
    <xf numFmtId="164" fontId="15" fillId="8" borderId="25" xfId="4" applyNumberFormat="1" applyFont="1" applyFill="1" applyBorder="1" applyAlignment="1">
      <alignment horizontal="center"/>
    </xf>
    <xf numFmtId="164" fontId="15" fillId="8" borderId="0" xfId="4" applyNumberFormat="1" applyFont="1" applyFill="1" applyBorder="1" applyAlignment="1">
      <alignment horizontal="center"/>
    </xf>
    <xf numFmtId="164" fontId="15" fillId="8" borderId="5" xfId="4" applyNumberFormat="1" applyFont="1" applyFill="1" applyBorder="1" applyAlignment="1">
      <alignment horizontal="center"/>
    </xf>
    <xf numFmtId="0" fontId="8" fillId="7" borderId="3" xfId="4" applyFont="1" applyFill="1" applyBorder="1" applyAlignment="1">
      <alignment horizontal="center" vertical="center"/>
    </xf>
    <xf numFmtId="0" fontId="8" fillId="7" borderId="56" xfId="4" applyFont="1" applyFill="1" applyBorder="1" applyAlignment="1">
      <alignment horizontal="center" vertical="center"/>
    </xf>
    <xf numFmtId="0" fontId="8" fillId="7" borderId="40" xfId="4" applyFont="1" applyFill="1" applyBorder="1" applyAlignment="1">
      <alignment horizontal="center" vertical="center"/>
    </xf>
    <xf numFmtId="0" fontId="8" fillId="7" borderId="10" xfId="4" applyFont="1" applyFill="1" applyBorder="1" applyAlignment="1">
      <alignment horizontal="center" vertical="center"/>
    </xf>
    <xf numFmtId="0" fontId="15" fillId="8" borderId="1" xfId="4" applyFont="1" applyFill="1" applyBorder="1" applyAlignment="1">
      <alignment horizontal="center" vertical="center"/>
    </xf>
    <xf numFmtId="0" fontId="15" fillId="8" borderId="4" xfId="4" applyFont="1" applyFill="1" applyBorder="1" applyAlignment="1">
      <alignment horizontal="center" vertical="center"/>
    </xf>
    <xf numFmtId="164" fontId="15" fillId="8" borderId="7" xfId="4" applyNumberFormat="1" applyFont="1" applyFill="1" applyBorder="1" applyAlignment="1">
      <alignment horizontal="center"/>
    </xf>
    <xf numFmtId="164" fontId="15" fillId="8" borderId="16" xfId="4" applyNumberFormat="1" applyFont="1" applyFill="1" applyBorder="1" applyAlignment="1">
      <alignment horizontal="center"/>
    </xf>
    <xf numFmtId="0" fontId="15" fillId="8" borderId="6" xfId="4" applyFont="1" applyFill="1" applyBorder="1" applyAlignment="1">
      <alignment horizontal="center"/>
    </xf>
    <xf numFmtId="0" fontId="15" fillId="8" borderId="5" xfId="4" applyFont="1" applyFill="1" applyBorder="1" applyAlignment="1">
      <alignment horizontal="center"/>
    </xf>
    <xf numFmtId="0" fontId="10" fillId="8" borderId="20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60" xfId="0" applyFont="1" applyFill="1" applyBorder="1" applyAlignment="1">
      <alignment horizontal="center" vertical="center" wrapText="1"/>
    </xf>
    <xf numFmtId="0" fontId="15" fillId="8" borderId="3" xfId="4" applyFont="1" applyFill="1" applyBorder="1" applyAlignment="1">
      <alignment horizontal="center" vertical="center"/>
    </xf>
    <xf numFmtId="0" fontId="15" fillId="8" borderId="25" xfId="4" applyFont="1" applyFill="1" applyBorder="1" applyAlignment="1">
      <alignment horizontal="center" vertical="center"/>
    </xf>
    <xf numFmtId="0" fontId="15" fillId="8" borderId="2" xfId="4" applyFont="1" applyFill="1" applyBorder="1" applyAlignment="1">
      <alignment horizontal="center" vertical="center"/>
    </xf>
    <xf numFmtId="0" fontId="15" fillId="8" borderId="7" xfId="4" applyFont="1" applyFill="1" applyBorder="1" applyAlignment="1">
      <alignment horizontal="center" vertical="center"/>
    </xf>
    <xf numFmtId="0" fontId="15" fillId="8" borderId="19" xfId="4" applyFont="1" applyFill="1" applyBorder="1" applyAlignment="1">
      <alignment horizontal="center" vertical="center"/>
    </xf>
    <xf numFmtId="0" fontId="15" fillId="8" borderId="16" xfId="4" applyFont="1" applyFill="1" applyBorder="1" applyAlignment="1">
      <alignment horizontal="center" vertical="center"/>
    </xf>
    <xf numFmtId="0" fontId="23" fillId="8" borderId="45" xfId="0" applyFont="1" applyFill="1" applyBorder="1" applyAlignment="1">
      <alignment horizontal="center" vertical="center" wrapText="1"/>
    </xf>
    <xf numFmtId="0" fontId="23" fillId="8" borderId="32" xfId="0" applyFont="1" applyFill="1" applyBorder="1" applyAlignment="1">
      <alignment horizontal="center" vertical="center" wrapText="1"/>
    </xf>
    <xf numFmtId="0" fontId="23" fillId="8" borderId="53" xfId="0" applyFont="1" applyFill="1" applyBorder="1" applyAlignment="1">
      <alignment horizontal="center" vertical="center" wrapText="1"/>
    </xf>
    <xf numFmtId="0" fontId="23" fillId="8" borderId="33" xfId="0" applyFont="1" applyFill="1" applyBorder="1" applyAlignment="1">
      <alignment horizontal="center" vertical="center" wrapText="1"/>
    </xf>
    <xf numFmtId="0" fontId="24" fillId="8" borderId="53" xfId="0" applyFont="1" applyFill="1" applyBorder="1" applyAlignment="1">
      <alignment horizontal="center" vertical="center" wrapText="1"/>
    </xf>
    <xf numFmtId="0" fontId="24" fillId="8" borderId="33" xfId="0" applyFont="1" applyFill="1" applyBorder="1" applyAlignment="1">
      <alignment horizontal="center" vertical="center" wrapText="1"/>
    </xf>
    <xf numFmtId="0" fontId="25" fillId="8" borderId="54" xfId="0" applyFont="1" applyFill="1" applyBorder="1" applyAlignment="1">
      <alignment horizontal="center" vertical="center" wrapText="1"/>
    </xf>
    <xf numFmtId="0" fontId="25" fillId="8" borderId="55" xfId="0" applyFont="1" applyFill="1" applyBorder="1" applyAlignment="1">
      <alignment horizontal="center" vertical="center" wrapText="1"/>
    </xf>
    <xf numFmtId="0" fontId="23" fillId="8" borderId="88" xfId="0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0" fontId="23" fillId="8" borderId="46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8" xfId="0" applyFont="1" applyFill="1" applyBorder="1" applyAlignment="1">
      <alignment horizontal="center" vertical="center" wrapText="1"/>
    </xf>
    <xf numFmtId="0" fontId="23" fillId="8" borderId="35" xfId="0" applyFont="1" applyFill="1" applyBorder="1" applyAlignment="1">
      <alignment horizontal="center" vertical="center" wrapText="1"/>
    </xf>
    <xf numFmtId="0" fontId="23" fillId="8" borderId="36" xfId="0" applyFont="1" applyFill="1" applyBorder="1" applyAlignment="1">
      <alignment horizontal="center" vertical="center" wrapText="1"/>
    </xf>
    <xf numFmtId="0" fontId="23" fillId="8" borderId="30" xfId="0" applyFont="1" applyFill="1" applyBorder="1" applyAlignment="1">
      <alignment horizontal="center" vertical="center" wrapText="1"/>
    </xf>
    <xf numFmtId="0" fontId="14" fillId="0" borderId="0" xfId="5" applyFont="1" applyAlignment="1">
      <alignment horizontal="left"/>
    </xf>
    <xf numFmtId="0" fontId="18" fillId="7" borderId="89" xfId="0" applyFont="1" applyFill="1" applyBorder="1" applyAlignment="1">
      <alignment horizontal="center" vertical="center" wrapText="1"/>
    </xf>
    <xf numFmtId="0" fontId="18" fillId="7" borderId="90" xfId="0" applyFont="1" applyFill="1" applyBorder="1" applyAlignment="1">
      <alignment horizontal="center" vertical="center" wrapText="1"/>
    </xf>
    <xf numFmtId="0" fontId="14" fillId="0" borderId="0" xfId="5" applyFont="1" applyAlignment="1">
      <alignment horizontal="left" vertical="top" wrapText="1"/>
    </xf>
    <xf numFmtId="0" fontId="16" fillId="3" borderId="0" xfId="5" applyFont="1" applyFill="1" applyBorder="1" applyAlignment="1">
      <alignment horizontal="center" wrapText="1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8" borderId="3" xfId="2" applyFont="1" applyFill="1" applyBorder="1" applyAlignment="1">
      <alignment horizontal="center" vertical="center"/>
    </xf>
    <xf numFmtId="0" fontId="15" fillId="8" borderId="6" xfId="2" applyFont="1" applyFill="1" applyBorder="1" applyAlignment="1">
      <alignment horizontal="center" vertical="center"/>
    </xf>
    <xf numFmtId="0" fontId="15" fillId="8" borderId="69" xfId="2" applyFont="1" applyFill="1" applyBorder="1" applyAlignment="1">
      <alignment horizontal="center" vertical="center"/>
    </xf>
    <xf numFmtId="0" fontId="15" fillId="8" borderId="1" xfId="2" applyFont="1" applyFill="1" applyBorder="1" applyAlignment="1">
      <alignment horizontal="center" vertical="center"/>
    </xf>
    <xf numFmtId="0" fontId="15" fillId="8" borderId="4" xfId="2" applyFont="1" applyFill="1" applyBorder="1" applyAlignment="1">
      <alignment horizontal="center" vertical="center"/>
    </xf>
    <xf numFmtId="0" fontId="15" fillId="8" borderId="8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top" wrapText="1"/>
    </xf>
    <xf numFmtId="0" fontId="11" fillId="3" borderId="0" xfId="7" applyFont="1" applyFill="1" applyBorder="1" applyAlignment="1">
      <alignment horizontal="center" vertical="top" wrapText="1"/>
    </xf>
    <xf numFmtId="0" fontId="9" fillId="10" borderId="3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11" fillId="10" borderId="1" xfId="7" applyFont="1" applyFill="1" applyBorder="1" applyAlignment="1">
      <alignment horizontal="center" vertical="center"/>
    </xf>
    <xf numFmtId="0" fontId="11" fillId="10" borderId="4" xfId="7" applyFont="1" applyFill="1" applyBorder="1" applyAlignment="1">
      <alignment horizontal="center" vertical="center"/>
    </xf>
    <xf numFmtId="0" fontId="9" fillId="10" borderId="81" xfId="0" applyFont="1" applyFill="1" applyBorder="1" applyAlignment="1">
      <alignment horizontal="center" vertical="center"/>
    </xf>
    <xf numFmtId="0" fontId="9" fillId="10" borderId="53" xfId="0" applyFont="1" applyFill="1" applyBorder="1" applyAlignment="1">
      <alignment horizontal="center" vertical="center"/>
    </xf>
    <xf numFmtId="0" fontId="9" fillId="10" borderId="53" xfId="9" applyFont="1" applyFill="1" applyBorder="1" applyAlignment="1">
      <alignment horizontal="center" vertical="center" wrapText="1"/>
    </xf>
    <xf numFmtId="0" fontId="9" fillId="10" borderId="53" xfId="9" applyFont="1" applyFill="1" applyBorder="1" applyAlignment="1">
      <alignment horizontal="center" vertical="center"/>
    </xf>
    <xf numFmtId="0" fontId="9" fillId="10" borderId="54" xfId="9" applyFont="1" applyFill="1" applyBorder="1" applyAlignment="1">
      <alignment horizontal="center" vertical="center"/>
    </xf>
    <xf numFmtId="3" fontId="45" fillId="0" borderId="33" xfId="0" applyNumberFormat="1" applyFont="1" applyFill="1" applyBorder="1" applyAlignment="1">
      <alignment horizontal="center" vertical="top" wrapText="1"/>
    </xf>
    <xf numFmtId="0" fontId="9" fillId="0" borderId="33" xfId="0" applyFont="1" applyBorder="1" applyAlignment="1">
      <alignment horizontal="center"/>
    </xf>
    <xf numFmtId="0" fontId="3" fillId="3" borderId="46" xfId="0" applyNumberFormat="1" applyFont="1" applyFill="1" applyBorder="1" applyAlignment="1">
      <alignment horizontal="center" vertical="top" wrapText="1"/>
    </xf>
  </cellXfs>
  <cellStyles count="12">
    <cellStyle name="[StdExit()]" xfId="9"/>
    <cellStyle name="Dobre" xfId="7" builtinId="26"/>
    <cellStyle name="Dziesiętny" xfId="8" builtinId="3"/>
    <cellStyle name="Normalny" xfId="0" builtinId="0"/>
    <cellStyle name="Normalny 2" xfId="6"/>
    <cellStyle name="Normalny 3" xfId="11"/>
    <cellStyle name="Normalny 4" xfId="10"/>
    <cellStyle name="Normalny_Arkusz1" xfId="1"/>
    <cellStyle name="Normalny_Arkusz2" xfId="2"/>
    <cellStyle name="Normalny_Arkusz3" xfId="3"/>
    <cellStyle name="Normalny_Arkusz4" xfId="4"/>
    <cellStyle name="Normalny_Arkusz6" xfId="5"/>
  </cellStyles>
  <dxfs count="0"/>
  <tableStyles count="0" defaultTableStyle="TableStyleMedium9" defaultPivotStyle="PivotStyleLight16"/>
  <colors>
    <mruColors>
      <color rgb="FFADC1E1"/>
      <color rgb="FF7395CB"/>
      <color rgb="FF33558B"/>
      <color rgb="FFA9C755"/>
      <color rgb="FFFFC729"/>
      <color rgb="FFCC9900"/>
      <color rgb="FF5DC1FF"/>
      <color rgb="FF8DC5F7"/>
      <color rgb="FF9CEA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rzepływ">
  <a:themeElements>
    <a:clrScheme name="Przepły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Przepły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rzepły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6F61"/>
    <pageSetUpPr fitToPage="1"/>
  </sheetPr>
  <dimension ref="A1:AB60"/>
  <sheetViews>
    <sheetView zoomScale="60" zoomScaleNormal="60" workbookViewId="0">
      <selection activeCell="R17" sqref="R17"/>
    </sheetView>
  </sheetViews>
  <sheetFormatPr defaultColWidth="8.85546875" defaultRowHeight="12.75"/>
  <cols>
    <col min="1" max="1" width="4.42578125" style="1" customWidth="1"/>
    <col min="2" max="2" width="16" style="1" customWidth="1"/>
    <col min="3" max="3" width="9.28515625" style="1" bestFit="1" customWidth="1"/>
    <col min="4" max="4" width="11.42578125" style="260" bestFit="1" customWidth="1"/>
    <col min="5" max="5" width="9.28515625" style="1" bestFit="1" customWidth="1"/>
    <col min="6" max="6" width="10.28515625" style="260" bestFit="1" customWidth="1"/>
    <col min="7" max="7" width="9.7109375" style="1" bestFit="1" customWidth="1"/>
    <col min="8" max="8" width="9.28515625" style="260" bestFit="1" customWidth="1"/>
    <col min="9" max="9" width="9.28515625" style="1" bestFit="1" customWidth="1"/>
    <col min="10" max="10" width="9.7109375" style="1" bestFit="1" customWidth="1"/>
    <col min="11" max="11" width="9.28515625" style="1" bestFit="1" customWidth="1"/>
    <col min="12" max="12" width="11.140625" style="260" bestFit="1" customWidth="1"/>
    <col min="13" max="13" width="9.28515625" style="1" bestFit="1" customWidth="1"/>
    <col min="14" max="14" width="10" style="260" bestFit="1" customWidth="1"/>
    <col min="15" max="15" width="9.28515625" style="1" bestFit="1" customWidth="1"/>
    <col min="16" max="16" width="10" style="260" bestFit="1" customWidth="1"/>
    <col min="17" max="17" width="9.28515625" style="1" bestFit="1" customWidth="1"/>
    <col min="18" max="18" width="11.140625" style="260" bestFit="1" customWidth="1"/>
    <col min="19" max="19" width="9.28515625" style="1" bestFit="1" customWidth="1"/>
    <col min="20" max="20" width="11.140625" style="260" bestFit="1" customWidth="1"/>
    <col min="21" max="21" width="12.42578125" style="260" bestFit="1" customWidth="1"/>
    <col min="22" max="22" width="11.140625" style="260" bestFit="1" customWidth="1"/>
    <col min="23" max="23" width="9.28515625" style="1" bestFit="1" customWidth="1"/>
    <col min="24" max="24" width="12.42578125" style="260" bestFit="1" customWidth="1"/>
    <col min="25" max="25" width="14.85546875" style="1" customWidth="1"/>
    <col min="26" max="26" width="11.7109375" style="1" customWidth="1"/>
    <col min="27" max="16384" width="8.85546875" style="1"/>
  </cols>
  <sheetData>
    <row r="1" spans="1:28" s="20" customFormat="1" ht="15">
      <c r="A1" s="299" t="s">
        <v>25</v>
      </c>
      <c r="B1" s="300"/>
      <c r="C1" s="300"/>
      <c r="D1" s="301"/>
      <c r="E1" s="302"/>
      <c r="F1" s="301"/>
      <c r="G1" s="302"/>
      <c r="H1" s="301"/>
      <c r="I1" s="300"/>
      <c r="J1" s="300"/>
      <c r="K1" s="300"/>
      <c r="L1" s="303"/>
      <c r="M1" s="300"/>
      <c r="N1" s="303"/>
      <c r="O1" s="300"/>
      <c r="P1" s="303"/>
      <c r="Q1" s="300"/>
      <c r="R1" s="303"/>
      <c r="S1" s="300"/>
      <c r="T1" s="303"/>
      <c r="U1" s="303"/>
      <c r="V1" s="303"/>
      <c r="W1" s="300"/>
      <c r="X1" s="303"/>
      <c r="Y1" s="300"/>
      <c r="Z1" s="300"/>
      <c r="AA1" s="300"/>
    </row>
    <row r="2" spans="1:28" ht="15">
      <c r="A2" s="734"/>
      <c r="B2" s="734"/>
      <c r="C2" s="734"/>
      <c r="D2" s="735"/>
      <c r="E2" s="736"/>
      <c r="F2" s="736"/>
      <c r="G2" s="737"/>
      <c r="H2" s="734"/>
      <c r="I2" s="734"/>
      <c r="J2" s="734"/>
      <c r="K2" s="734"/>
      <c r="L2" s="734"/>
      <c r="M2" s="734"/>
      <c r="N2" s="734"/>
      <c r="O2" s="734"/>
      <c r="P2" s="304"/>
      <c r="Q2" s="305"/>
      <c r="R2" s="304"/>
      <c r="S2" s="305"/>
      <c r="T2" s="304"/>
      <c r="U2" s="304"/>
      <c r="V2" s="304"/>
      <c r="W2" s="305"/>
      <c r="X2" s="304"/>
      <c r="Y2" s="305"/>
      <c r="Z2" s="305"/>
      <c r="AA2" s="305"/>
    </row>
    <row r="3" spans="1:28" ht="15.75" thickBot="1">
      <c r="A3" s="306" t="s">
        <v>131</v>
      </c>
      <c r="B3" s="307"/>
      <c r="C3" s="308"/>
      <c r="D3" s="309"/>
      <c r="E3" s="310"/>
      <c r="F3" s="309"/>
      <c r="G3" s="308"/>
      <c r="H3" s="311"/>
      <c r="I3" s="312"/>
      <c r="J3" s="312"/>
      <c r="K3" s="312"/>
      <c r="L3" s="311"/>
      <c r="M3" s="312"/>
      <c r="N3" s="311"/>
      <c r="O3" s="312"/>
      <c r="P3" s="313"/>
      <c r="Q3" s="314"/>
      <c r="R3" s="313"/>
      <c r="S3" s="314"/>
      <c r="T3" s="313"/>
      <c r="U3" s="313"/>
      <c r="V3" s="313"/>
      <c r="W3" s="315" t="s">
        <v>229</v>
      </c>
      <c r="X3" s="316"/>
      <c r="Y3" s="317"/>
      <c r="Z3" s="317"/>
      <c r="AA3" s="305"/>
    </row>
    <row r="4" spans="1:28" s="318" customFormat="1" ht="25.5" customHeight="1">
      <c r="A4" s="719" t="s">
        <v>5</v>
      </c>
      <c r="B4" s="721" t="s">
        <v>91</v>
      </c>
      <c r="C4" s="742" t="s">
        <v>101</v>
      </c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29" t="s">
        <v>119</v>
      </c>
      <c r="V4" s="730"/>
      <c r="W4" s="723" t="s">
        <v>38</v>
      </c>
      <c r="X4" s="724"/>
      <c r="Y4" s="717" t="s">
        <v>130</v>
      </c>
      <c r="Z4" s="715" t="s">
        <v>120</v>
      </c>
      <c r="AA4" s="712"/>
      <c r="AB4" s="713"/>
    </row>
    <row r="5" spans="1:28" s="318" customFormat="1" ht="30" customHeight="1">
      <c r="A5" s="720"/>
      <c r="B5" s="722"/>
      <c r="C5" s="743" t="s">
        <v>26</v>
      </c>
      <c r="D5" s="743"/>
      <c r="E5" s="744" t="s">
        <v>27</v>
      </c>
      <c r="F5" s="744"/>
      <c r="G5" s="744" t="s">
        <v>28</v>
      </c>
      <c r="H5" s="744"/>
      <c r="I5" s="733" t="s">
        <v>129</v>
      </c>
      <c r="J5" s="733"/>
      <c r="K5" s="743" t="s">
        <v>29</v>
      </c>
      <c r="L5" s="743"/>
      <c r="M5" s="743" t="s">
        <v>30</v>
      </c>
      <c r="N5" s="743"/>
      <c r="O5" s="743" t="s">
        <v>118</v>
      </c>
      <c r="P5" s="743"/>
      <c r="Q5" s="743" t="s">
        <v>31</v>
      </c>
      <c r="R5" s="743"/>
      <c r="S5" s="743" t="s">
        <v>32</v>
      </c>
      <c r="T5" s="743"/>
      <c r="U5" s="731"/>
      <c r="V5" s="732"/>
      <c r="W5" s="725"/>
      <c r="X5" s="726"/>
      <c r="Y5" s="718"/>
      <c r="Z5" s="716"/>
      <c r="AA5" s="712"/>
      <c r="AB5" s="713"/>
    </row>
    <row r="6" spans="1:28" s="318" customFormat="1" ht="15">
      <c r="A6" s="720"/>
      <c r="B6" s="722"/>
      <c r="C6" s="743"/>
      <c r="D6" s="743"/>
      <c r="E6" s="744"/>
      <c r="F6" s="744"/>
      <c r="G6" s="744"/>
      <c r="H6" s="744"/>
      <c r="I6" s="733"/>
      <c r="J6" s="733"/>
      <c r="K6" s="743"/>
      <c r="L6" s="743"/>
      <c r="M6" s="743"/>
      <c r="N6" s="743"/>
      <c r="O6" s="743"/>
      <c r="P6" s="743"/>
      <c r="Q6" s="743"/>
      <c r="R6" s="743"/>
      <c r="S6" s="743"/>
      <c r="T6" s="743"/>
      <c r="U6" s="738" t="s">
        <v>34</v>
      </c>
      <c r="V6" s="739"/>
      <c r="W6" s="725"/>
      <c r="X6" s="726"/>
      <c r="Y6" s="718"/>
      <c r="Z6" s="716"/>
      <c r="AA6" s="712"/>
      <c r="AB6" s="713"/>
    </row>
    <row r="7" spans="1:28" s="318" customFormat="1" ht="15">
      <c r="A7" s="720"/>
      <c r="B7" s="722"/>
      <c r="C7" s="746" t="s">
        <v>33</v>
      </c>
      <c r="D7" s="746"/>
      <c r="E7" s="746" t="s">
        <v>33</v>
      </c>
      <c r="F7" s="746"/>
      <c r="G7" s="745" t="s">
        <v>33</v>
      </c>
      <c r="H7" s="745"/>
      <c r="I7" s="745" t="s">
        <v>33</v>
      </c>
      <c r="J7" s="745"/>
      <c r="K7" s="714" t="s">
        <v>33</v>
      </c>
      <c r="L7" s="714"/>
      <c r="M7" s="714" t="s">
        <v>33</v>
      </c>
      <c r="N7" s="714"/>
      <c r="O7" s="714" t="s">
        <v>33</v>
      </c>
      <c r="P7" s="714"/>
      <c r="Q7" s="714" t="s">
        <v>33</v>
      </c>
      <c r="R7" s="714"/>
      <c r="S7" s="714" t="s">
        <v>33</v>
      </c>
      <c r="T7" s="714"/>
      <c r="U7" s="507" t="s">
        <v>35</v>
      </c>
      <c r="V7" s="508" t="s">
        <v>36</v>
      </c>
      <c r="W7" s="725"/>
      <c r="X7" s="726"/>
      <c r="Y7" s="718"/>
      <c r="Z7" s="716"/>
      <c r="AA7" s="712"/>
      <c r="AB7" s="713"/>
    </row>
    <row r="8" spans="1:28" s="318" customFormat="1" ht="15">
      <c r="A8" s="720"/>
      <c r="B8" s="722"/>
      <c r="C8" s="746"/>
      <c r="D8" s="746"/>
      <c r="E8" s="746"/>
      <c r="F8" s="746"/>
      <c r="G8" s="745"/>
      <c r="H8" s="745"/>
      <c r="I8" s="745"/>
      <c r="J8" s="745"/>
      <c r="K8" s="714"/>
      <c r="L8" s="714"/>
      <c r="M8" s="714"/>
      <c r="N8" s="714"/>
      <c r="O8" s="714"/>
      <c r="P8" s="714"/>
      <c r="Q8" s="714"/>
      <c r="R8" s="714"/>
      <c r="S8" s="714"/>
      <c r="T8" s="714"/>
      <c r="U8" s="509"/>
      <c r="V8" s="510"/>
      <c r="W8" s="727"/>
      <c r="X8" s="728"/>
      <c r="Y8" s="718"/>
      <c r="Z8" s="716"/>
      <c r="AA8" s="712"/>
      <c r="AB8" s="713"/>
    </row>
    <row r="9" spans="1:28" s="318" customFormat="1" ht="15.75" thickBot="1">
      <c r="A9" s="720"/>
      <c r="B9" s="722"/>
      <c r="C9" s="511" t="s">
        <v>127</v>
      </c>
      <c r="D9" s="512" t="s">
        <v>3</v>
      </c>
      <c r="E9" s="511" t="s">
        <v>127</v>
      </c>
      <c r="F9" s="512" t="s">
        <v>3</v>
      </c>
      <c r="G9" s="511" t="s">
        <v>127</v>
      </c>
      <c r="H9" s="512" t="s">
        <v>3</v>
      </c>
      <c r="I9" s="511" t="s">
        <v>127</v>
      </c>
      <c r="J9" s="512" t="s">
        <v>3</v>
      </c>
      <c r="K9" s="511" t="s">
        <v>127</v>
      </c>
      <c r="L9" s="513" t="s">
        <v>3</v>
      </c>
      <c r="M9" s="514" t="s">
        <v>127</v>
      </c>
      <c r="N9" s="513" t="s">
        <v>3</v>
      </c>
      <c r="O9" s="514" t="s">
        <v>127</v>
      </c>
      <c r="P9" s="513" t="s">
        <v>3</v>
      </c>
      <c r="Q9" s="514" t="s">
        <v>127</v>
      </c>
      <c r="R9" s="513" t="s">
        <v>3</v>
      </c>
      <c r="S9" s="514" t="s">
        <v>127</v>
      </c>
      <c r="T9" s="513" t="s">
        <v>3</v>
      </c>
      <c r="U9" s="513" t="s">
        <v>3</v>
      </c>
      <c r="V9" s="515" t="s">
        <v>3</v>
      </c>
      <c r="W9" s="516" t="s">
        <v>127</v>
      </c>
      <c r="X9" s="513" t="s">
        <v>3</v>
      </c>
      <c r="Y9" s="517" t="s">
        <v>3</v>
      </c>
      <c r="Z9" s="518" t="s">
        <v>3</v>
      </c>
      <c r="AA9" s="712"/>
      <c r="AB9" s="713"/>
    </row>
    <row r="10" spans="1:28" ht="21" customHeight="1">
      <c r="A10" s="319" t="s">
        <v>6</v>
      </c>
      <c r="B10" s="320"/>
      <c r="C10" s="673">
        <v>2</v>
      </c>
      <c r="D10" s="322">
        <v>34.47</v>
      </c>
      <c r="E10" s="321"/>
      <c r="F10" s="322"/>
      <c r="G10" s="321"/>
      <c r="H10" s="322"/>
      <c r="I10" s="321"/>
      <c r="J10" s="322"/>
      <c r="K10" s="321">
        <v>1</v>
      </c>
      <c r="L10" s="674">
        <v>204.76</v>
      </c>
      <c r="M10" s="321"/>
      <c r="N10" s="322"/>
      <c r="O10" s="321"/>
      <c r="P10" s="322"/>
      <c r="Q10" s="321"/>
      <c r="R10" s="322"/>
      <c r="S10" s="321">
        <v>1</v>
      </c>
      <c r="T10" s="674">
        <v>52.45</v>
      </c>
      <c r="U10" s="322">
        <v>254.49</v>
      </c>
      <c r="V10" s="323">
        <v>37.19</v>
      </c>
      <c r="W10" s="704">
        <v>4</v>
      </c>
      <c r="X10" s="322">
        <f>SUM(D10,L10,T10)</f>
        <v>291.68</v>
      </c>
      <c r="Y10" s="705"/>
      <c r="Z10" s="706">
        <v>0.67</v>
      </c>
      <c r="AA10" s="324"/>
    </row>
    <row r="11" spans="1:28" ht="21" customHeight="1">
      <c r="A11" s="325" t="s">
        <v>7</v>
      </c>
      <c r="B11" s="326"/>
      <c r="C11" s="327"/>
      <c r="D11" s="328"/>
      <c r="E11" s="327"/>
      <c r="F11" s="328"/>
      <c r="G11" s="327"/>
      <c r="H11" s="328"/>
      <c r="I11" s="327"/>
      <c r="J11" s="328"/>
      <c r="K11" s="329"/>
      <c r="L11" s="330"/>
      <c r="M11" s="329"/>
      <c r="N11" s="330"/>
      <c r="O11" s="329"/>
      <c r="P11" s="330"/>
      <c r="Q11" s="327"/>
      <c r="R11" s="328"/>
      <c r="S11" s="327"/>
      <c r="T11" s="328"/>
      <c r="U11" s="331"/>
      <c r="V11" s="332"/>
      <c r="W11" s="333">
        <f t="shared" ref="W11:W26" si="0">SUM(C11,E11,G11,I11,K11,M11,O11,Q11,S11)</f>
        <v>0</v>
      </c>
      <c r="X11" s="328">
        <f t="shared" ref="X11:X24" si="1">SUM(D11,F11,H11,J11,L11,N11,P11,R11,T11)</f>
        <v>0</v>
      </c>
      <c r="Y11" s="334"/>
      <c r="Z11" s="335"/>
      <c r="AA11" s="324"/>
    </row>
    <row r="12" spans="1:28" ht="21" customHeight="1">
      <c r="A12" s="325" t="s">
        <v>8</v>
      </c>
      <c r="B12" s="326"/>
      <c r="C12" s="327"/>
      <c r="D12" s="328"/>
      <c r="E12" s="327"/>
      <c r="F12" s="328"/>
      <c r="G12" s="327"/>
      <c r="H12" s="328"/>
      <c r="I12" s="327"/>
      <c r="J12" s="328"/>
      <c r="K12" s="327"/>
      <c r="L12" s="328"/>
      <c r="M12" s="327"/>
      <c r="N12" s="328"/>
      <c r="O12" s="327"/>
      <c r="P12" s="328"/>
      <c r="Q12" s="327"/>
      <c r="R12" s="328"/>
      <c r="S12" s="327"/>
      <c r="T12" s="328"/>
      <c r="U12" s="328"/>
      <c r="V12" s="336"/>
      <c r="W12" s="333">
        <f t="shared" si="0"/>
        <v>0</v>
      </c>
      <c r="X12" s="328">
        <f t="shared" si="1"/>
        <v>0</v>
      </c>
      <c r="Y12" s="334"/>
      <c r="Z12" s="335"/>
      <c r="AA12" s="324"/>
    </row>
    <row r="13" spans="1:28" ht="21" customHeight="1">
      <c r="A13" s="325" t="s">
        <v>9</v>
      </c>
      <c r="B13" s="326"/>
      <c r="C13" s="327"/>
      <c r="D13" s="328"/>
      <c r="E13" s="327"/>
      <c r="F13" s="328"/>
      <c r="G13" s="327"/>
      <c r="H13" s="328"/>
      <c r="I13" s="327"/>
      <c r="J13" s="328"/>
      <c r="K13" s="327"/>
      <c r="L13" s="328"/>
      <c r="M13" s="327"/>
      <c r="N13" s="328"/>
      <c r="O13" s="327"/>
      <c r="P13" s="328"/>
      <c r="Q13" s="327"/>
      <c r="R13" s="328"/>
      <c r="S13" s="327"/>
      <c r="T13" s="328"/>
      <c r="U13" s="328"/>
      <c r="V13" s="336"/>
      <c r="W13" s="333">
        <f t="shared" si="0"/>
        <v>0</v>
      </c>
      <c r="X13" s="328">
        <f t="shared" si="1"/>
        <v>0</v>
      </c>
      <c r="Y13" s="334"/>
      <c r="Z13" s="335"/>
      <c r="AA13" s="324"/>
    </row>
    <row r="14" spans="1:28" ht="21" customHeight="1">
      <c r="A14" s="325" t="s">
        <v>10</v>
      </c>
      <c r="B14" s="326"/>
      <c r="C14" s="327"/>
      <c r="D14" s="328"/>
      <c r="E14" s="327"/>
      <c r="F14" s="328"/>
      <c r="G14" s="327"/>
      <c r="H14" s="328"/>
      <c r="I14" s="327"/>
      <c r="J14" s="328"/>
      <c r="K14" s="327"/>
      <c r="L14" s="328"/>
      <c r="M14" s="327"/>
      <c r="N14" s="328"/>
      <c r="O14" s="327"/>
      <c r="P14" s="328"/>
      <c r="Q14" s="327"/>
      <c r="R14" s="328"/>
      <c r="S14" s="327"/>
      <c r="T14" s="328"/>
      <c r="U14" s="328"/>
      <c r="V14" s="336"/>
      <c r="W14" s="333">
        <f t="shared" si="0"/>
        <v>0</v>
      </c>
      <c r="X14" s="328">
        <f t="shared" si="1"/>
        <v>0</v>
      </c>
      <c r="Y14" s="334"/>
      <c r="Z14" s="335"/>
      <c r="AA14" s="324"/>
    </row>
    <row r="15" spans="1:28" ht="21" customHeight="1">
      <c r="A15" s="325" t="s">
        <v>11</v>
      </c>
      <c r="B15" s="326"/>
      <c r="C15" s="327"/>
      <c r="D15" s="328"/>
      <c r="E15" s="327"/>
      <c r="F15" s="328"/>
      <c r="G15" s="327"/>
      <c r="H15" s="328"/>
      <c r="I15" s="327"/>
      <c r="J15" s="328"/>
      <c r="K15" s="329"/>
      <c r="L15" s="330"/>
      <c r="M15" s="329"/>
      <c r="N15" s="330"/>
      <c r="O15" s="329"/>
      <c r="P15" s="330"/>
      <c r="Q15" s="327"/>
      <c r="R15" s="328"/>
      <c r="S15" s="327"/>
      <c r="T15" s="328"/>
      <c r="U15" s="331"/>
      <c r="V15" s="332"/>
      <c r="W15" s="333">
        <f t="shared" si="0"/>
        <v>0</v>
      </c>
      <c r="X15" s="328">
        <f t="shared" si="1"/>
        <v>0</v>
      </c>
      <c r="Y15" s="334"/>
      <c r="Z15" s="335"/>
      <c r="AA15" s="324"/>
    </row>
    <row r="16" spans="1:28" ht="21" customHeight="1">
      <c r="A16" s="325" t="s">
        <v>12</v>
      </c>
      <c r="B16" s="326"/>
      <c r="C16" s="327"/>
      <c r="D16" s="328"/>
      <c r="E16" s="327"/>
      <c r="F16" s="328"/>
      <c r="G16" s="327"/>
      <c r="H16" s="328"/>
      <c r="I16" s="327"/>
      <c r="J16" s="328"/>
      <c r="K16" s="327"/>
      <c r="L16" s="328"/>
      <c r="M16" s="327"/>
      <c r="N16" s="328"/>
      <c r="O16" s="327"/>
      <c r="P16" s="328"/>
      <c r="Q16" s="327"/>
      <c r="R16" s="328"/>
      <c r="S16" s="327"/>
      <c r="T16" s="328"/>
      <c r="U16" s="328"/>
      <c r="V16" s="336"/>
      <c r="W16" s="333">
        <f t="shared" si="0"/>
        <v>0</v>
      </c>
      <c r="X16" s="328">
        <f t="shared" si="1"/>
        <v>0</v>
      </c>
      <c r="Y16" s="334"/>
      <c r="Z16" s="335"/>
      <c r="AA16" s="324"/>
    </row>
    <row r="17" spans="1:27" ht="21" customHeight="1">
      <c r="A17" s="325" t="s">
        <v>13</v>
      </c>
      <c r="B17" s="326"/>
      <c r="C17" s="327"/>
      <c r="D17" s="328"/>
      <c r="E17" s="327"/>
      <c r="F17" s="328"/>
      <c r="G17" s="327"/>
      <c r="H17" s="328"/>
      <c r="I17" s="327"/>
      <c r="J17" s="328"/>
      <c r="K17" s="327"/>
      <c r="L17" s="328"/>
      <c r="M17" s="327"/>
      <c r="N17" s="328"/>
      <c r="O17" s="327"/>
      <c r="P17" s="328"/>
      <c r="Q17" s="327"/>
      <c r="R17" s="328"/>
      <c r="S17" s="327"/>
      <c r="T17" s="328"/>
      <c r="U17" s="328"/>
      <c r="V17" s="336"/>
      <c r="W17" s="333">
        <f t="shared" si="0"/>
        <v>0</v>
      </c>
      <c r="X17" s="328">
        <f t="shared" si="1"/>
        <v>0</v>
      </c>
      <c r="Y17" s="334"/>
      <c r="Z17" s="335"/>
      <c r="AA17" s="324"/>
    </row>
    <row r="18" spans="1:27" ht="21" customHeight="1">
      <c r="A18" s="325" t="s">
        <v>14</v>
      </c>
      <c r="B18" s="326"/>
      <c r="C18" s="327"/>
      <c r="D18" s="328"/>
      <c r="E18" s="327"/>
      <c r="F18" s="328"/>
      <c r="G18" s="327"/>
      <c r="H18" s="328"/>
      <c r="I18" s="327"/>
      <c r="J18" s="328"/>
      <c r="K18" s="329"/>
      <c r="L18" s="328"/>
      <c r="M18" s="329"/>
      <c r="N18" s="330"/>
      <c r="O18" s="329"/>
      <c r="P18" s="330"/>
      <c r="Q18" s="327"/>
      <c r="R18" s="328"/>
      <c r="S18" s="327"/>
      <c r="T18" s="328"/>
      <c r="U18" s="331"/>
      <c r="V18" s="332"/>
      <c r="W18" s="333">
        <f t="shared" si="0"/>
        <v>0</v>
      </c>
      <c r="X18" s="328">
        <f t="shared" si="1"/>
        <v>0</v>
      </c>
      <c r="Y18" s="334"/>
      <c r="Z18" s="335"/>
      <c r="AA18" s="324"/>
    </row>
    <row r="19" spans="1:27" ht="21" customHeight="1">
      <c r="A19" s="325" t="s">
        <v>15</v>
      </c>
      <c r="B19" s="326"/>
      <c r="C19" s="327"/>
      <c r="D19" s="328"/>
      <c r="E19" s="327"/>
      <c r="F19" s="328"/>
      <c r="G19" s="327"/>
      <c r="H19" s="328"/>
      <c r="I19" s="327"/>
      <c r="J19" s="328"/>
      <c r="K19" s="327"/>
      <c r="L19" s="328"/>
      <c r="M19" s="327"/>
      <c r="N19" s="328"/>
      <c r="O19" s="327"/>
      <c r="P19" s="328"/>
      <c r="Q19" s="327"/>
      <c r="R19" s="328"/>
      <c r="S19" s="327"/>
      <c r="T19" s="328"/>
      <c r="U19" s="328"/>
      <c r="V19" s="336"/>
      <c r="W19" s="333">
        <f t="shared" si="0"/>
        <v>0</v>
      </c>
      <c r="X19" s="328">
        <f t="shared" si="1"/>
        <v>0</v>
      </c>
      <c r="Y19" s="334"/>
      <c r="Z19" s="335"/>
      <c r="AA19" s="324"/>
    </row>
    <row r="20" spans="1:27" ht="21" customHeight="1">
      <c r="A20" s="325" t="s">
        <v>16</v>
      </c>
      <c r="B20" s="326"/>
      <c r="C20" s="327"/>
      <c r="D20" s="328"/>
      <c r="E20" s="327"/>
      <c r="F20" s="330"/>
      <c r="G20" s="329"/>
      <c r="H20" s="330"/>
      <c r="I20" s="329"/>
      <c r="J20" s="330"/>
      <c r="K20" s="329"/>
      <c r="L20" s="328"/>
      <c r="M20" s="329"/>
      <c r="N20" s="330"/>
      <c r="O20" s="329"/>
      <c r="P20" s="330"/>
      <c r="Q20" s="327"/>
      <c r="R20" s="328"/>
      <c r="S20" s="327"/>
      <c r="T20" s="331"/>
      <c r="U20" s="331"/>
      <c r="V20" s="332"/>
      <c r="W20" s="333">
        <f t="shared" si="0"/>
        <v>0</v>
      </c>
      <c r="X20" s="328">
        <f t="shared" si="1"/>
        <v>0</v>
      </c>
      <c r="Y20" s="334"/>
      <c r="Z20" s="335"/>
      <c r="AA20" s="324"/>
    </row>
    <row r="21" spans="1:27" ht="21" customHeight="1">
      <c r="A21" s="325" t="s">
        <v>17</v>
      </c>
      <c r="B21" s="326"/>
      <c r="C21" s="327"/>
      <c r="D21" s="328"/>
      <c r="E21" s="329"/>
      <c r="F21" s="330"/>
      <c r="G21" s="329"/>
      <c r="H21" s="330"/>
      <c r="I21" s="329"/>
      <c r="J21" s="330"/>
      <c r="K21" s="329"/>
      <c r="L21" s="328"/>
      <c r="M21" s="329"/>
      <c r="N21" s="330"/>
      <c r="O21" s="329"/>
      <c r="P21" s="330"/>
      <c r="Q21" s="327"/>
      <c r="R21" s="328"/>
      <c r="S21" s="327"/>
      <c r="T21" s="328"/>
      <c r="U21" s="331"/>
      <c r="V21" s="332"/>
      <c r="W21" s="333">
        <f t="shared" si="0"/>
        <v>0</v>
      </c>
      <c r="X21" s="328">
        <f t="shared" si="1"/>
        <v>0</v>
      </c>
      <c r="Y21" s="334"/>
      <c r="Z21" s="335"/>
      <c r="AA21" s="324"/>
    </row>
    <row r="22" spans="1:27" ht="21" customHeight="1">
      <c r="A22" s="325" t="s">
        <v>18</v>
      </c>
      <c r="B22" s="326"/>
      <c r="C22" s="327"/>
      <c r="D22" s="328"/>
      <c r="E22" s="327"/>
      <c r="F22" s="328"/>
      <c r="G22" s="329"/>
      <c r="H22" s="330"/>
      <c r="I22" s="329"/>
      <c r="J22" s="330"/>
      <c r="K22" s="329"/>
      <c r="L22" s="328"/>
      <c r="M22" s="329"/>
      <c r="N22" s="330"/>
      <c r="O22" s="329"/>
      <c r="P22" s="330"/>
      <c r="Q22" s="329"/>
      <c r="R22" s="330"/>
      <c r="S22" s="329"/>
      <c r="T22" s="330"/>
      <c r="U22" s="330"/>
      <c r="V22" s="337"/>
      <c r="W22" s="333">
        <f t="shared" si="0"/>
        <v>0</v>
      </c>
      <c r="X22" s="328">
        <f t="shared" si="1"/>
        <v>0</v>
      </c>
      <c r="Y22" s="334"/>
      <c r="Z22" s="335"/>
      <c r="AA22" s="324"/>
    </row>
    <row r="23" spans="1:27" ht="21" customHeight="1">
      <c r="A23" s="325" t="s">
        <v>19</v>
      </c>
      <c r="B23" s="326"/>
      <c r="C23" s="327"/>
      <c r="D23" s="328"/>
      <c r="E23" s="329"/>
      <c r="F23" s="330"/>
      <c r="G23" s="329"/>
      <c r="H23" s="330"/>
      <c r="I23" s="329"/>
      <c r="J23" s="330"/>
      <c r="K23" s="329"/>
      <c r="L23" s="328"/>
      <c r="M23" s="329"/>
      <c r="N23" s="330"/>
      <c r="O23" s="329"/>
      <c r="P23" s="330"/>
      <c r="Q23" s="327"/>
      <c r="R23" s="328"/>
      <c r="S23" s="327"/>
      <c r="T23" s="328"/>
      <c r="U23" s="331"/>
      <c r="V23" s="332"/>
      <c r="W23" s="333">
        <f t="shared" si="0"/>
        <v>0</v>
      </c>
      <c r="X23" s="328">
        <f t="shared" si="1"/>
        <v>0</v>
      </c>
      <c r="Y23" s="334"/>
      <c r="Z23" s="335"/>
      <c r="AA23" s="324"/>
    </row>
    <row r="24" spans="1:27" ht="21" customHeight="1">
      <c r="A24" s="325" t="s">
        <v>20</v>
      </c>
      <c r="B24" s="326"/>
      <c r="C24" s="327"/>
      <c r="D24" s="328"/>
      <c r="E24" s="329"/>
      <c r="F24" s="330"/>
      <c r="G24" s="329"/>
      <c r="H24" s="330"/>
      <c r="I24" s="329"/>
      <c r="J24" s="330"/>
      <c r="K24" s="329"/>
      <c r="L24" s="328"/>
      <c r="M24" s="329"/>
      <c r="N24" s="330"/>
      <c r="O24" s="329"/>
      <c r="P24" s="330"/>
      <c r="Q24" s="327"/>
      <c r="R24" s="328"/>
      <c r="S24" s="327"/>
      <c r="T24" s="328"/>
      <c r="U24" s="331"/>
      <c r="V24" s="332"/>
      <c r="W24" s="333">
        <f t="shared" si="0"/>
        <v>0</v>
      </c>
      <c r="X24" s="328">
        <f t="shared" si="1"/>
        <v>0</v>
      </c>
      <c r="Y24" s="334"/>
      <c r="Z24" s="335"/>
      <c r="AA24" s="324"/>
    </row>
    <row r="25" spans="1:27" ht="21" customHeight="1">
      <c r="A25" s="325" t="s">
        <v>21</v>
      </c>
      <c r="B25" s="326"/>
      <c r="C25" s="327"/>
      <c r="D25" s="328"/>
      <c r="E25" s="329"/>
      <c r="F25" s="330"/>
      <c r="G25" s="329"/>
      <c r="H25" s="330"/>
      <c r="I25" s="329"/>
      <c r="J25" s="330"/>
      <c r="K25" s="329"/>
      <c r="L25" s="328"/>
      <c r="M25" s="329"/>
      <c r="N25" s="330"/>
      <c r="O25" s="329"/>
      <c r="P25" s="330"/>
      <c r="Q25" s="327"/>
      <c r="R25" s="328"/>
      <c r="S25" s="327"/>
      <c r="T25" s="328"/>
      <c r="U25" s="331"/>
      <c r="V25" s="332"/>
      <c r="W25" s="333">
        <f t="shared" si="0"/>
        <v>0</v>
      </c>
      <c r="X25" s="328">
        <f>SUM(D25,F25,H25,J25,L25,N25,P25,R25,T25)</f>
        <v>0</v>
      </c>
      <c r="Y25" s="334"/>
      <c r="Z25" s="335"/>
      <c r="AA25" s="324"/>
    </row>
    <row r="26" spans="1:27" ht="21" customHeight="1" thickBot="1">
      <c r="A26" s="325" t="s">
        <v>22</v>
      </c>
      <c r="B26" s="338"/>
      <c r="C26" s="339"/>
      <c r="D26" s="340"/>
      <c r="E26" s="341"/>
      <c r="F26" s="342"/>
      <c r="G26" s="341"/>
      <c r="H26" s="342"/>
      <c r="I26" s="341"/>
      <c r="J26" s="342"/>
      <c r="K26" s="341"/>
      <c r="L26" s="340"/>
      <c r="M26" s="341"/>
      <c r="N26" s="342"/>
      <c r="O26" s="341"/>
      <c r="P26" s="342"/>
      <c r="Q26" s="339"/>
      <c r="R26" s="340"/>
      <c r="S26" s="339"/>
      <c r="T26" s="340"/>
      <c r="U26" s="343"/>
      <c r="V26" s="344"/>
      <c r="W26" s="345">
        <f t="shared" si="0"/>
        <v>0</v>
      </c>
      <c r="X26" s="340">
        <f>SUM(D26,F26,H26,J26,L26,N26,P26,R26,T26)</f>
        <v>0</v>
      </c>
      <c r="Y26" s="346"/>
      <c r="Z26" s="347"/>
      <c r="AA26" s="324"/>
    </row>
    <row r="27" spans="1:27" ht="21" customHeight="1" thickTop="1" thickBot="1">
      <c r="A27" s="740" t="s">
        <v>65</v>
      </c>
      <c r="B27" s="741"/>
      <c r="C27" s="348">
        <f>SUM(C10:C26)</f>
        <v>2</v>
      </c>
      <c r="D27" s="349">
        <f t="shared" ref="D27:V27" si="2">SUM(D10:D26)</f>
        <v>34.47</v>
      </c>
      <c r="E27" s="348">
        <f t="shared" si="2"/>
        <v>0</v>
      </c>
      <c r="F27" s="349">
        <f t="shared" si="2"/>
        <v>0</v>
      </c>
      <c r="G27" s="348">
        <f t="shared" si="2"/>
        <v>0</v>
      </c>
      <c r="H27" s="349">
        <f t="shared" ref="H27" si="3">SUM(H10:H26)</f>
        <v>0</v>
      </c>
      <c r="I27" s="348">
        <f t="shared" si="2"/>
        <v>0</v>
      </c>
      <c r="J27" s="349">
        <f t="shared" si="2"/>
        <v>0</v>
      </c>
      <c r="K27" s="348">
        <f t="shared" si="2"/>
        <v>1</v>
      </c>
      <c r="L27" s="349">
        <f t="shared" si="2"/>
        <v>204.76</v>
      </c>
      <c r="M27" s="348">
        <f t="shared" si="2"/>
        <v>0</v>
      </c>
      <c r="N27" s="349">
        <f t="shared" si="2"/>
        <v>0</v>
      </c>
      <c r="O27" s="348">
        <f t="shared" si="2"/>
        <v>0</v>
      </c>
      <c r="P27" s="349">
        <f t="shared" si="2"/>
        <v>0</v>
      </c>
      <c r="Q27" s="348">
        <f t="shared" si="2"/>
        <v>0</v>
      </c>
      <c r="R27" s="349">
        <f t="shared" si="2"/>
        <v>0</v>
      </c>
      <c r="S27" s="348">
        <f t="shared" si="2"/>
        <v>1</v>
      </c>
      <c r="T27" s="349">
        <f t="shared" si="2"/>
        <v>52.45</v>
      </c>
      <c r="U27" s="349">
        <f t="shared" si="2"/>
        <v>254.49</v>
      </c>
      <c r="V27" s="350">
        <f t="shared" si="2"/>
        <v>37.19</v>
      </c>
      <c r="W27" s="351">
        <f>SUM(C27,E27,G27,I27,K27,M27,O27,Q27,S27)</f>
        <v>4</v>
      </c>
      <c r="X27" s="349">
        <f>SUM(D27,F27,H27,J27,L27,N27,P27,R27,T27)</f>
        <v>291.68</v>
      </c>
      <c r="Y27" s="352">
        <f>SUM(Y10:Y26)</f>
        <v>0</v>
      </c>
      <c r="Z27" s="350">
        <f>SUM(Z10:Z26)</f>
        <v>0.67</v>
      </c>
      <c r="AA27" s="324"/>
    </row>
    <row r="28" spans="1:27" ht="15" thickTop="1">
      <c r="A28" s="305"/>
      <c r="B28" s="305"/>
      <c r="C28" s="305"/>
      <c r="D28" s="304"/>
      <c r="E28" s="305"/>
      <c r="F28" s="304"/>
      <c r="G28" s="305"/>
      <c r="H28" s="305"/>
      <c r="I28" s="305"/>
      <c r="J28" s="305"/>
      <c r="K28" s="305"/>
      <c r="L28" s="304"/>
      <c r="M28" s="305"/>
      <c r="N28" s="304"/>
      <c r="O28" s="305"/>
      <c r="P28" s="304"/>
      <c r="Q28" s="353"/>
      <c r="R28" s="354"/>
      <c r="S28" s="353"/>
      <c r="T28" s="354"/>
      <c r="U28" s="354"/>
      <c r="V28" s="354"/>
      <c r="W28" s="353"/>
      <c r="X28" s="355">
        <f>SUM(U27:V27)</f>
        <v>291.68</v>
      </c>
      <c r="Y28" s="305"/>
      <c r="Z28" s="305"/>
      <c r="AA28" s="305"/>
    </row>
    <row r="31" spans="1:27">
      <c r="H31" s="1"/>
    </row>
    <row r="32" spans="1:27" s="361" customFormat="1">
      <c r="A32" s="356"/>
      <c r="B32" s="357" t="s">
        <v>162</v>
      </c>
      <c r="C32" s="357"/>
      <c r="D32" s="358"/>
      <c r="E32" s="357"/>
      <c r="F32" s="358"/>
      <c r="G32" s="357"/>
      <c r="H32" s="357"/>
      <c r="I32" s="357"/>
      <c r="J32" s="357"/>
      <c r="K32" s="357"/>
      <c r="L32" s="358"/>
      <c r="M32" s="357"/>
      <c r="N32" s="358"/>
      <c r="O32" s="357"/>
      <c r="P32" s="358"/>
      <c r="Q32" s="357"/>
      <c r="R32" s="358"/>
      <c r="S32" s="357"/>
      <c r="T32" s="358"/>
      <c r="U32" s="359"/>
      <c r="V32" s="359"/>
      <c r="W32" s="356"/>
      <c r="X32" s="360"/>
      <c r="Y32" s="356"/>
      <c r="Z32" s="356"/>
      <c r="AA32" s="356"/>
    </row>
    <row r="33" spans="2:20">
      <c r="B33" s="362" t="s">
        <v>161</v>
      </c>
      <c r="C33" s="362"/>
      <c r="D33" s="363"/>
      <c r="E33" s="362"/>
      <c r="F33" s="363"/>
      <c r="G33" s="362"/>
      <c r="H33" s="362"/>
      <c r="I33" s="362"/>
      <c r="J33" s="362"/>
      <c r="K33" s="362"/>
      <c r="L33" s="363"/>
      <c r="M33" s="362"/>
      <c r="N33" s="363"/>
      <c r="O33" s="362"/>
      <c r="P33" s="363"/>
      <c r="Q33" s="362"/>
      <c r="R33" s="363"/>
      <c r="S33" s="362"/>
      <c r="T33" s="363"/>
    </row>
    <row r="34" spans="2:20">
      <c r="C34" s="305"/>
      <c r="D34" s="88"/>
      <c r="H34" s="1"/>
      <c r="I34" s="364"/>
      <c r="J34" s="88"/>
    </row>
    <row r="35" spans="2:20">
      <c r="C35" s="305"/>
      <c r="D35" s="88"/>
      <c r="H35" s="1"/>
      <c r="I35" s="364"/>
      <c r="J35" s="88"/>
    </row>
    <row r="36" spans="2:20">
      <c r="C36" s="305"/>
      <c r="D36" s="88"/>
      <c r="H36" s="1"/>
      <c r="I36" s="88"/>
      <c r="J36" s="88"/>
    </row>
    <row r="37" spans="2:20">
      <c r="C37" s="305"/>
      <c r="D37" s="88"/>
      <c r="H37" s="1"/>
      <c r="I37" s="364"/>
      <c r="J37" s="88"/>
    </row>
    <row r="38" spans="2:20">
      <c r="C38" s="305"/>
      <c r="D38" s="88"/>
      <c r="H38" s="1"/>
      <c r="I38" s="364"/>
      <c r="J38" s="88"/>
    </row>
    <row r="39" spans="2:20">
      <c r="D39" s="88"/>
      <c r="H39" s="1"/>
      <c r="I39" s="88"/>
      <c r="J39" s="88"/>
    </row>
    <row r="40" spans="2:20">
      <c r="C40" s="305"/>
      <c r="D40" s="88"/>
      <c r="H40" s="1"/>
      <c r="I40" s="88"/>
      <c r="J40" s="88"/>
    </row>
    <row r="41" spans="2:20">
      <c r="F41" s="305"/>
      <c r="H41" s="1"/>
    </row>
    <row r="42" spans="2:20">
      <c r="H42" s="1"/>
    </row>
    <row r="43" spans="2:20">
      <c r="H43" s="1"/>
    </row>
    <row r="44" spans="2:20">
      <c r="H44" s="1"/>
    </row>
    <row r="45" spans="2:20">
      <c r="H45" s="1"/>
    </row>
    <row r="46" spans="2:20">
      <c r="H46" s="1"/>
    </row>
    <row r="47" spans="2:20">
      <c r="H47" s="1"/>
    </row>
    <row r="48" spans="2:20">
      <c r="H48" s="1"/>
    </row>
    <row r="49" spans="7:8">
      <c r="H49" s="1"/>
    </row>
    <row r="50" spans="7:8">
      <c r="H50" s="1"/>
    </row>
    <row r="51" spans="7:8">
      <c r="H51" s="1"/>
    </row>
    <row r="52" spans="7:8">
      <c r="H52" s="1"/>
    </row>
    <row r="53" spans="7:8">
      <c r="H53" s="1"/>
    </row>
    <row r="54" spans="7:8">
      <c r="H54" s="1"/>
    </row>
    <row r="55" spans="7:8">
      <c r="H55" s="1"/>
    </row>
    <row r="56" spans="7:8">
      <c r="H56" s="1"/>
    </row>
    <row r="57" spans="7:8">
      <c r="H57" s="1"/>
    </row>
    <row r="58" spans="7:8">
      <c r="H58" s="1"/>
    </row>
    <row r="59" spans="7:8">
      <c r="G59" s="260"/>
    </row>
    <row r="60" spans="7:8">
      <c r="H60" s="1"/>
    </row>
  </sheetData>
  <mergeCells count="30">
    <mergeCell ref="A2:O2"/>
    <mergeCell ref="U6:V6"/>
    <mergeCell ref="A27:B27"/>
    <mergeCell ref="C4:T4"/>
    <mergeCell ref="C5:D6"/>
    <mergeCell ref="E5:F6"/>
    <mergeCell ref="G5:H6"/>
    <mergeCell ref="K5:L6"/>
    <mergeCell ref="M5:N6"/>
    <mergeCell ref="O5:P6"/>
    <mergeCell ref="Q5:R6"/>
    <mergeCell ref="S5:T6"/>
    <mergeCell ref="G7:H8"/>
    <mergeCell ref="I7:J8"/>
    <mergeCell ref="E7:F8"/>
    <mergeCell ref="C7:D8"/>
    <mergeCell ref="A4:A9"/>
    <mergeCell ref="B4:B9"/>
    <mergeCell ref="W4:X8"/>
    <mergeCell ref="U4:V5"/>
    <mergeCell ref="M7:N8"/>
    <mergeCell ref="O7:P8"/>
    <mergeCell ref="Q7:R8"/>
    <mergeCell ref="S7:T8"/>
    <mergeCell ref="I5:J6"/>
    <mergeCell ref="AA4:AA9"/>
    <mergeCell ref="AB4:AB9"/>
    <mergeCell ref="K7:L8"/>
    <mergeCell ref="Z4:Z8"/>
    <mergeCell ref="Y4:Y8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54" orientation="landscape" r:id="rId1"/>
  <headerFooter alignWithMargins="0">
    <oddHeader>&amp;LRDLP &amp;RZałącznik nr 1 – pismo ZP - 7212.1.2021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FFC729"/>
  </sheetPr>
  <dimension ref="A1:J62"/>
  <sheetViews>
    <sheetView view="pageBreakPreview" topLeftCell="A7" zoomScale="60" zoomScaleNormal="100" workbookViewId="0">
      <selection activeCell="N41" sqref="N41"/>
    </sheetView>
  </sheetViews>
  <sheetFormatPr defaultColWidth="8.85546875" defaultRowHeight="12.75"/>
  <cols>
    <col min="1" max="1" width="4" style="1" customWidth="1"/>
    <col min="2" max="2" width="4.42578125" style="1" customWidth="1"/>
    <col min="3" max="3" width="23.5703125" style="1" customWidth="1"/>
    <col min="4" max="4" width="22.28515625" style="1" customWidth="1"/>
    <col min="5" max="5" width="17.7109375" style="1" customWidth="1"/>
    <col min="6" max="6" width="20.140625" style="1" bestFit="1" customWidth="1"/>
    <col min="7" max="7" width="22.140625" style="1" customWidth="1"/>
    <col min="8" max="8" width="27.85546875" style="1" bestFit="1" customWidth="1"/>
    <col min="9" max="9" width="21.7109375" style="1" customWidth="1"/>
    <col min="10" max="16384" width="8.85546875" style="1"/>
  </cols>
  <sheetData>
    <row r="1" spans="1:10" s="366" customFormat="1" ht="40.5" customHeight="1">
      <c r="A1" s="836" t="s">
        <v>158</v>
      </c>
      <c r="B1" s="836"/>
      <c r="C1" s="836"/>
      <c r="D1" s="836"/>
      <c r="E1" s="836"/>
      <c r="F1" s="836"/>
      <c r="G1" s="836"/>
      <c r="H1" s="836"/>
      <c r="I1" s="365"/>
    </row>
    <row r="2" spans="1:10" s="367" customFormat="1" ht="26.45" customHeight="1" thickBot="1">
      <c r="B2" s="368" t="s">
        <v>0</v>
      </c>
      <c r="C2" s="369"/>
      <c r="D2" s="370"/>
      <c r="E2" s="371"/>
      <c r="F2" s="371"/>
      <c r="G2" s="372"/>
      <c r="H2" s="506" t="s">
        <v>229</v>
      </c>
      <c r="I2" s="373"/>
      <c r="J2" s="374"/>
    </row>
    <row r="3" spans="1:10" s="376" customFormat="1" ht="162.75" customHeight="1">
      <c r="A3" s="375"/>
      <c r="B3" s="830" t="s">
        <v>5</v>
      </c>
      <c r="C3" s="833" t="s">
        <v>91</v>
      </c>
      <c r="D3" s="592" t="s">
        <v>88</v>
      </c>
      <c r="E3" s="593" t="s">
        <v>89</v>
      </c>
      <c r="F3" s="594" t="s">
        <v>90</v>
      </c>
      <c r="G3" s="594" t="s">
        <v>134</v>
      </c>
      <c r="H3" s="595" t="s">
        <v>159</v>
      </c>
      <c r="J3" s="377"/>
    </row>
    <row r="4" spans="1:10" s="376" customFormat="1" ht="15" thickBot="1">
      <c r="A4" s="375"/>
      <c r="B4" s="831"/>
      <c r="C4" s="834"/>
      <c r="D4" s="596" t="s">
        <v>2</v>
      </c>
      <c r="E4" s="597" t="s">
        <v>2</v>
      </c>
      <c r="F4" s="597" t="s">
        <v>2</v>
      </c>
      <c r="G4" s="597" t="s">
        <v>2</v>
      </c>
      <c r="H4" s="597" t="s">
        <v>2</v>
      </c>
      <c r="J4" s="378"/>
    </row>
    <row r="5" spans="1:10" s="376" customFormat="1" ht="15" thickBot="1">
      <c r="A5" s="375"/>
      <c r="B5" s="831"/>
      <c r="C5" s="834"/>
      <c r="D5" s="596" t="s">
        <v>102</v>
      </c>
      <c r="E5" s="597" t="s">
        <v>102</v>
      </c>
      <c r="F5" s="597" t="s">
        <v>102</v>
      </c>
      <c r="G5" s="597" t="s">
        <v>102</v>
      </c>
      <c r="H5" s="597" t="s">
        <v>102</v>
      </c>
      <c r="J5" s="378"/>
    </row>
    <row r="6" spans="1:10" s="376" customFormat="1" ht="15" thickBot="1">
      <c r="A6" s="375"/>
      <c r="B6" s="832"/>
      <c r="C6" s="835"/>
      <c r="D6" s="598" t="s">
        <v>104</v>
      </c>
      <c r="E6" s="599" t="s">
        <v>104</v>
      </c>
      <c r="F6" s="599" t="s">
        <v>103</v>
      </c>
      <c r="G6" s="599" t="s">
        <v>104</v>
      </c>
      <c r="H6" s="599" t="s">
        <v>104</v>
      </c>
      <c r="I6" s="379"/>
      <c r="J6" s="378"/>
    </row>
    <row r="7" spans="1:10" ht="15.75" thickTop="1">
      <c r="B7" s="380" t="s">
        <v>6</v>
      </c>
      <c r="C7" s="381"/>
      <c r="D7" s="382"/>
      <c r="E7" s="383"/>
      <c r="F7" s="384"/>
      <c r="G7" s="385"/>
      <c r="H7" s="386"/>
      <c r="I7" s="78"/>
      <c r="J7" s="387"/>
    </row>
    <row r="8" spans="1:10" ht="15">
      <c r="B8" s="380"/>
      <c r="C8" s="381"/>
      <c r="D8" s="627"/>
      <c r="E8" s="383"/>
      <c r="F8" s="384"/>
      <c r="G8" s="385"/>
      <c r="H8" s="386"/>
      <c r="I8" s="78"/>
      <c r="J8" s="387"/>
    </row>
    <row r="9" spans="1:10" ht="15">
      <c r="B9" s="388"/>
      <c r="C9" s="389"/>
      <c r="D9" s="390"/>
      <c r="E9" s="391"/>
      <c r="F9" s="392"/>
      <c r="G9" s="393"/>
      <c r="H9" s="394"/>
      <c r="J9" s="387"/>
    </row>
    <row r="10" spans="1:10" ht="15">
      <c r="B10" s="380" t="s">
        <v>7</v>
      </c>
      <c r="C10" s="381"/>
      <c r="D10" s="395"/>
      <c r="E10" s="383"/>
      <c r="F10" s="384"/>
      <c r="G10" s="385"/>
      <c r="H10" s="385"/>
      <c r="J10" s="387"/>
    </row>
    <row r="11" spans="1:10" ht="15">
      <c r="B11" s="380"/>
      <c r="C11" s="381"/>
      <c r="D11" s="383"/>
      <c r="E11" s="383"/>
      <c r="F11" s="384"/>
      <c r="G11" s="385"/>
      <c r="H11" s="385"/>
      <c r="J11" s="387"/>
    </row>
    <row r="12" spans="1:10" ht="15">
      <c r="B12" s="380"/>
      <c r="C12" s="381"/>
      <c r="D12" s="396"/>
      <c r="E12" s="397"/>
      <c r="F12" s="384"/>
      <c r="G12" s="385"/>
      <c r="H12" s="385"/>
      <c r="J12" s="387"/>
    </row>
    <row r="13" spans="1:10" ht="15">
      <c r="B13" s="398" t="s">
        <v>8</v>
      </c>
      <c r="C13" s="399"/>
      <c r="D13" s="400"/>
      <c r="E13" s="401"/>
      <c r="F13" s="402"/>
      <c r="G13" s="403"/>
      <c r="H13" s="403"/>
    </row>
    <row r="14" spans="1:10" ht="15">
      <c r="B14" s="380"/>
      <c r="C14" s="381"/>
      <c r="D14" s="628"/>
      <c r="E14" s="404"/>
      <c r="F14" s="405"/>
      <c r="G14" s="406"/>
      <c r="H14" s="406"/>
    </row>
    <row r="15" spans="1:10" ht="15">
      <c r="B15" s="388"/>
      <c r="C15" s="389"/>
      <c r="D15" s="407"/>
      <c r="E15" s="408"/>
      <c r="F15" s="409"/>
      <c r="G15" s="410"/>
      <c r="H15" s="410"/>
    </row>
    <row r="16" spans="1:10" ht="15">
      <c r="B16" s="380" t="s">
        <v>9</v>
      </c>
      <c r="C16" s="381"/>
      <c r="D16" s="395"/>
      <c r="E16" s="397"/>
      <c r="F16" s="384"/>
      <c r="G16" s="385"/>
      <c r="H16" s="385"/>
    </row>
    <row r="17" spans="2:8" ht="15">
      <c r="B17" s="380"/>
      <c r="C17" s="381"/>
      <c r="D17" s="383"/>
      <c r="E17" s="397"/>
      <c r="F17" s="384"/>
      <c r="G17" s="385"/>
      <c r="H17" s="385"/>
    </row>
    <row r="18" spans="2:8" ht="15">
      <c r="B18" s="380"/>
      <c r="C18" s="381"/>
      <c r="D18" s="395"/>
      <c r="E18" s="397"/>
      <c r="F18" s="384"/>
      <c r="G18" s="385"/>
      <c r="H18" s="385"/>
    </row>
    <row r="19" spans="2:8" ht="15">
      <c r="B19" s="398" t="s">
        <v>10</v>
      </c>
      <c r="C19" s="399"/>
      <c r="D19" s="411"/>
      <c r="E19" s="412"/>
      <c r="F19" s="413"/>
      <c r="G19" s="414"/>
      <c r="H19" s="414"/>
    </row>
    <row r="20" spans="2:8" ht="15">
      <c r="B20" s="380"/>
      <c r="C20" s="381"/>
      <c r="D20" s="383"/>
      <c r="E20" s="397"/>
      <c r="F20" s="384"/>
      <c r="G20" s="385"/>
      <c r="H20" s="385"/>
    </row>
    <row r="21" spans="2:8" ht="15">
      <c r="B21" s="388"/>
      <c r="C21" s="389"/>
      <c r="D21" s="415"/>
      <c r="E21" s="416"/>
      <c r="F21" s="392"/>
      <c r="G21" s="393"/>
      <c r="H21" s="393"/>
    </row>
    <row r="22" spans="2:8" ht="15">
      <c r="B22" s="380" t="s">
        <v>11</v>
      </c>
      <c r="C22" s="381"/>
      <c r="D22" s="395"/>
      <c r="E22" s="397"/>
      <c r="F22" s="384"/>
      <c r="G22" s="385"/>
      <c r="H22" s="385"/>
    </row>
    <row r="23" spans="2:8" ht="15">
      <c r="B23" s="380"/>
      <c r="C23" s="381"/>
      <c r="D23" s="395"/>
      <c r="E23" s="397"/>
      <c r="F23" s="384"/>
      <c r="G23" s="385"/>
      <c r="H23" s="385"/>
    </row>
    <row r="24" spans="2:8" ht="15">
      <c r="B24" s="380"/>
      <c r="C24" s="381"/>
      <c r="D24" s="417"/>
      <c r="E24" s="397"/>
      <c r="F24" s="384"/>
      <c r="G24" s="385"/>
      <c r="H24" s="385"/>
    </row>
    <row r="25" spans="2:8" ht="15">
      <c r="B25" s="398" t="s">
        <v>12</v>
      </c>
      <c r="C25" s="399"/>
      <c r="D25" s="411"/>
      <c r="E25" s="412"/>
      <c r="F25" s="413"/>
      <c r="G25" s="414"/>
      <c r="H25" s="414"/>
    </row>
    <row r="26" spans="2:8" ht="15">
      <c r="B26" s="380"/>
      <c r="C26" s="381"/>
      <c r="D26" s="395"/>
      <c r="E26" s="397"/>
      <c r="F26" s="384"/>
      <c r="G26" s="385"/>
      <c r="H26" s="385"/>
    </row>
    <row r="27" spans="2:8" ht="15">
      <c r="B27" s="388"/>
      <c r="C27" s="389"/>
      <c r="D27" s="415"/>
      <c r="E27" s="416"/>
      <c r="F27" s="392"/>
      <c r="G27" s="393"/>
      <c r="H27" s="393"/>
    </row>
    <row r="28" spans="2:8" ht="15">
      <c r="B28" s="380" t="s">
        <v>13</v>
      </c>
      <c r="C28" s="381"/>
      <c r="D28" s="395"/>
      <c r="E28" s="397"/>
      <c r="F28" s="384"/>
      <c r="G28" s="385"/>
      <c r="H28" s="385"/>
    </row>
    <row r="29" spans="2:8" ht="15">
      <c r="B29" s="380"/>
      <c r="C29" s="381"/>
      <c r="D29" s="395"/>
      <c r="E29" s="397"/>
      <c r="F29" s="384"/>
      <c r="G29" s="385"/>
      <c r="H29" s="385"/>
    </row>
    <row r="30" spans="2:8" ht="15">
      <c r="B30" s="380"/>
      <c r="C30" s="381"/>
      <c r="D30" s="396"/>
      <c r="E30" s="397"/>
      <c r="F30" s="384"/>
      <c r="G30" s="385"/>
      <c r="H30" s="385"/>
    </row>
    <row r="31" spans="2:8" ht="15">
      <c r="B31" s="398" t="s">
        <v>14</v>
      </c>
      <c r="C31" s="399"/>
      <c r="D31" s="411"/>
      <c r="E31" s="412"/>
      <c r="F31" s="413"/>
      <c r="G31" s="414"/>
      <c r="H31" s="414"/>
    </row>
    <row r="32" spans="2:8" ht="15">
      <c r="B32" s="380"/>
      <c r="C32" s="381"/>
      <c r="D32" s="395"/>
      <c r="E32" s="397"/>
      <c r="F32" s="384"/>
      <c r="G32" s="385"/>
      <c r="H32" s="385"/>
    </row>
    <row r="33" spans="2:8" ht="15">
      <c r="B33" s="388"/>
      <c r="C33" s="389"/>
      <c r="D33" s="418"/>
      <c r="E33" s="416"/>
      <c r="F33" s="392"/>
      <c r="G33" s="393"/>
      <c r="H33" s="393"/>
    </row>
    <row r="34" spans="2:8" ht="15">
      <c r="B34" s="380" t="s">
        <v>15</v>
      </c>
      <c r="C34" s="381"/>
      <c r="D34" s="419"/>
      <c r="E34" s="420"/>
      <c r="F34" s="421"/>
      <c r="G34" s="422"/>
      <c r="H34" s="422"/>
    </row>
    <row r="35" spans="2:8" ht="15">
      <c r="B35" s="380"/>
      <c r="C35" s="381"/>
      <c r="D35" s="419"/>
      <c r="E35" s="420"/>
      <c r="F35" s="421"/>
      <c r="G35" s="422"/>
      <c r="H35" s="422"/>
    </row>
    <row r="36" spans="2:8" ht="15">
      <c r="B36" s="380"/>
      <c r="C36" s="381"/>
      <c r="D36" s="419"/>
      <c r="E36" s="420"/>
      <c r="F36" s="421"/>
      <c r="G36" s="422"/>
      <c r="H36" s="422"/>
    </row>
    <row r="37" spans="2:8" ht="15">
      <c r="B37" s="398" t="s">
        <v>16</v>
      </c>
      <c r="C37" s="399"/>
      <c r="D37" s="423"/>
      <c r="E37" s="424"/>
      <c r="F37" s="425"/>
      <c r="G37" s="426"/>
      <c r="H37" s="426"/>
    </row>
    <row r="38" spans="2:8" ht="15">
      <c r="B38" s="380"/>
      <c r="C38" s="381"/>
      <c r="D38" s="427"/>
      <c r="E38" s="428"/>
      <c r="F38" s="429"/>
      <c r="G38" s="430"/>
      <c r="H38" s="430"/>
    </row>
    <row r="39" spans="2:8" ht="15">
      <c r="B39" s="388"/>
      <c r="C39" s="389"/>
      <c r="D39" s="431"/>
      <c r="E39" s="432"/>
      <c r="F39" s="433"/>
      <c r="G39" s="434"/>
      <c r="H39" s="434"/>
    </row>
    <row r="40" spans="2:8" ht="15">
      <c r="B40" s="380">
        <v>12</v>
      </c>
      <c r="C40" s="381"/>
      <c r="D40" s="419"/>
      <c r="E40" s="420"/>
      <c r="F40" s="421"/>
      <c r="G40" s="422"/>
      <c r="H40" s="422"/>
    </row>
    <row r="41" spans="2:8" ht="15">
      <c r="B41" s="380"/>
      <c r="C41" s="381"/>
      <c r="D41" s="419"/>
      <c r="E41" s="420"/>
      <c r="F41" s="421"/>
      <c r="G41" s="422"/>
      <c r="H41" s="422"/>
    </row>
    <row r="42" spans="2:8" ht="15">
      <c r="B42" s="380"/>
      <c r="C42" s="381"/>
      <c r="D42" s="419"/>
      <c r="E42" s="420"/>
      <c r="F42" s="421"/>
      <c r="G42" s="422"/>
      <c r="H42" s="422"/>
    </row>
    <row r="43" spans="2:8" ht="15">
      <c r="B43" s="398">
        <v>13</v>
      </c>
      <c r="C43" s="399"/>
      <c r="D43" s="435"/>
      <c r="E43" s="436"/>
      <c r="F43" s="437"/>
      <c r="G43" s="438"/>
      <c r="H43" s="438"/>
    </row>
    <row r="44" spans="2:8" ht="15">
      <c r="B44" s="380"/>
      <c r="C44" s="381"/>
      <c r="D44" s="419"/>
      <c r="E44" s="420"/>
      <c r="F44" s="421"/>
      <c r="G44" s="422"/>
      <c r="H44" s="422"/>
    </row>
    <row r="45" spans="2:8" ht="15">
      <c r="B45" s="388"/>
      <c r="C45" s="389"/>
      <c r="D45" s="439"/>
      <c r="E45" s="440"/>
      <c r="F45" s="441"/>
      <c r="G45" s="442"/>
      <c r="H45" s="442"/>
    </row>
    <row r="46" spans="2:8" ht="15">
      <c r="B46" s="380">
        <v>14</v>
      </c>
      <c r="C46" s="381"/>
      <c r="D46" s="427"/>
      <c r="E46" s="428"/>
      <c r="F46" s="429"/>
      <c r="G46" s="430"/>
      <c r="H46" s="430"/>
    </row>
    <row r="47" spans="2:8" ht="15">
      <c r="B47" s="380"/>
      <c r="C47" s="381"/>
      <c r="D47" s="427"/>
      <c r="E47" s="428"/>
      <c r="F47" s="429"/>
      <c r="G47" s="430"/>
      <c r="H47" s="430"/>
    </row>
    <row r="48" spans="2:8" ht="15">
      <c r="B48" s="380"/>
      <c r="C48" s="381"/>
      <c r="D48" s="427"/>
      <c r="E48" s="428"/>
      <c r="F48" s="429"/>
      <c r="G48" s="430"/>
      <c r="H48" s="430"/>
    </row>
    <row r="49" spans="2:8" ht="15">
      <c r="B49" s="398">
        <v>15</v>
      </c>
      <c r="C49" s="399"/>
      <c r="D49" s="423"/>
      <c r="E49" s="424"/>
      <c r="F49" s="425"/>
      <c r="G49" s="426"/>
      <c r="H49" s="426"/>
    </row>
    <row r="50" spans="2:8" ht="15">
      <c r="B50" s="380"/>
      <c r="C50" s="381"/>
      <c r="D50" s="427"/>
      <c r="E50" s="428"/>
      <c r="F50" s="429"/>
      <c r="G50" s="430"/>
      <c r="H50" s="430"/>
    </row>
    <row r="51" spans="2:8" ht="15">
      <c r="B51" s="388"/>
      <c r="C51" s="389"/>
      <c r="D51" s="431"/>
      <c r="E51" s="432"/>
      <c r="F51" s="433"/>
      <c r="G51" s="434"/>
      <c r="H51" s="434"/>
    </row>
    <row r="52" spans="2:8" ht="15">
      <c r="B52" s="380">
        <v>16</v>
      </c>
      <c r="C52" s="381"/>
      <c r="D52" s="427"/>
      <c r="E52" s="428"/>
      <c r="F52" s="429"/>
      <c r="G52" s="430"/>
      <c r="H52" s="430"/>
    </row>
    <row r="53" spans="2:8" ht="15">
      <c r="B53" s="380"/>
      <c r="C53" s="381"/>
      <c r="D53" s="427"/>
      <c r="E53" s="428"/>
      <c r="F53" s="429"/>
      <c r="G53" s="430"/>
      <c r="H53" s="430"/>
    </row>
    <row r="54" spans="2:8" ht="15">
      <c r="B54" s="380"/>
      <c r="C54" s="381"/>
      <c r="D54" s="427"/>
      <c r="E54" s="428"/>
      <c r="F54" s="429"/>
      <c r="G54" s="430"/>
      <c r="H54" s="430"/>
    </row>
    <row r="55" spans="2:8" ht="15">
      <c r="B55" s="398">
        <v>17</v>
      </c>
      <c r="C55" s="399"/>
      <c r="D55" s="435"/>
      <c r="E55" s="436"/>
      <c r="F55" s="437"/>
      <c r="G55" s="438"/>
      <c r="H55" s="438"/>
    </row>
    <row r="56" spans="2:8" ht="15">
      <c r="B56" s="380"/>
      <c r="C56" s="381"/>
      <c r="D56" s="419"/>
      <c r="E56" s="420"/>
      <c r="F56" s="421"/>
      <c r="G56" s="422"/>
      <c r="H56" s="422"/>
    </row>
    <row r="57" spans="2:8" ht="15.75" thickBot="1">
      <c r="B57" s="443"/>
      <c r="C57" s="444"/>
      <c r="D57" s="445"/>
      <c r="E57" s="446"/>
      <c r="F57" s="447"/>
      <c r="G57" s="448"/>
      <c r="H57" s="448"/>
    </row>
    <row r="58" spans="2:8" ht="28.5" customHeight="1" thickBot="1">
      <c r="B58" s="826" t="s">
        <v>65</v>
      </c>
      <c r="C58" s="827"/>
      <c r="D58" s="449">
        <f>SUM(D7,D10,D13,D16,D19,D22,D25,D28,D31,D34,D37,D40,D43,D46,D49,D52,D55)</f>
        <v>0</v>
      </c>
      <c r="E58" s="449">
        <f t="shared" ref="E58:F58" si="0">SUM(E7,E10,E13,E16,E19,E22,E25,E28,E31,E34,E37,E40,E43,E46,E49,E52,E55)</f>
        <v>0</v>
      </c>
      <c r="F58" s="449">
        <f t="shared" si="0"/>
        <v>0</v>
      </c>
      <c r="G58" s="450">
        <f>SUM(G7,G10,G13,G16,G19,G22,G25,G28,G31,G34,G37,G40,G43,G46,G49,G52,G55)</f>
        <v>0</v>
      </c>
      <c r="H58" s="451">
        <f>SUM(H7,H10,H13,H16,H19,H22,H25,H28,H31,H34,H37,H40,H43,H46,H49,H52,H55)</f>
        <v>0</v>
      </c>
    </row>
    <row r="59" spans="2:8" ht="15.75" thickBot="1">
      <c r="B59" s="828"/>
      <c r="C59" s="829"/>
      <c r="D59" s="452">
        <f>SUM(D8,D11,D14,D17,D20,D23,D26,D29,D32,D35,D38,D41,D44,D47,D50,D53,D56)</f>
        <v>0</v>
      </c>
      <c r="E59" s="452">
        <f t="shared" ref="E59:G59" si="1">SUM(E8,E11,E14,E17,E20,E23,E26,E29,E32,E35,E38,E41,E44,E47,E50,E53,E56)</f>
        <v>0</v>
      </c>
      <c r="F59" s="452">
        <f t="shared" si="1"/>
        <v>0</v>
      </c>
      <c r="G59" s="453">
        <f t="shared" si="1"/>
        <v>0</v>
      </c>
      <c r="H59" s="454">
        <f t="shared" ref="H59" si="2">SUM(H8,H11,H14,H17,H20,H23,H26,H29,H32,H35,H38,H41,H44,H47,H50,H53,H56)</f>
        <v>0</v>
      </c>
    </row>
    <row r="61" spans="2:8">
      <c r="E61" s="375"/>
    </row>
    <row r="62" spans="2:8">
      <c r="C62" s="455"/>
    </row>
  </sheetData>
  <mergeCells count="4">
    <mergeCell ref="B58:C59"/>
    <mergeCell ref="B3:B6"/>
    <mergeCell ref="C3:C6"/>
    <mergeCell ref="A1:H1"/>
  </mergeCells>
  <phoneticPr fontId="2" type="noConversion"/>
  <pageMargins left="0.31496062992125984" right="0.31496062992125984" top="0.47244094488188981" bottom="0.31496062992125984" header="0.31496062992125984" footer="0.19685039370078741"/>
  <pageSetup paperSize="9" scale="69" orientation="portrait" r:id="rId1"/>
  <headerFooter alignWithMargins="0">
    <oddHeader>Strona &amp;P&amp;R&amp;F</oddHead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C755"/>
    <pageSetUpPr fitToPage="1"/>
  </sheetPr>
  <dimension ref="A1:X30"/>
  <sheetViews>
    <sheetView tabSelected="1" view="pageBreakPreview" zoomScaleNormal="100" zoomScaleSheetLayoutView="100" workbookViewId="0">
      <selection activeCell="L12" sqref="L12"/>
    </sheetView>
  </sheetViews>
  <sheetFormatPr defaultColWidth="8.85546875" defaultRowHeight="12.75"/>
  <cols>
    <col min="1" max="1" width="4.85546875" style="1" customWidth="1"/>
    <col min="2" max="2" width="4.5703125" style="8" customWidth="1"/>
    <col min="3" max="3" width="11.85546875" style="1" customWidth="1"/>
    <col min="4" max="4" width="11.5703125" style="1" customWidth="1"/>
    <col min="5" max="5" width="12.85546875" style="1" customWidth="1"/>
    <col min="6" max="6" width="16.85546875" style="1" bestFit="1" customWidth="1"/>
    <col min="7" max="7" width="13.7109375" style="1" customWidth="1"/>
    <col min="8" max="8" width="17.28515625" style="1" customWidth="1"/>
    <col min="9" max="15" width="8.7109375" style="1" customWidth="1"/>
    <col min="16" max="16" width="13.42578125" style="1" customWidth="1"/>
    <col min="17" max="24" width="10.7109375" style="1" customWidth="1"/>
    <col min="25" max="16384" width="8.85546875" style="1"/>
  </cols>
  <sheetData>
    <row r="1" spans="1:24" ht="47.45" customHeight="1">
      <c r="A1" s="1" t="s">
        <v>230</v>
      </c>
      <c r="M1" s="19"/>
      <c r="N1" s="19"/>
      <c r="O1" s="19"/>
      <c r="P1" s="19"/>
      <c r="Q1" s="19"/>
      <c r="R1" s="19"/>
    </row>
    <row r="2" spans="1:24" ht="15" thickBot="1">
      <c r="C2" s="1" t="s">
        <v>111</v>
      </c>
      <c r="M2" s="19"/>
      <c r="N2" s="19"/>
      <c r="O2" s="19"/>
      <c r="P2" s="19"/>
      <c r="Q2" s="19"/>
      <c r="R2" s="19"/>
    </row>
    <row r="3" spans="1:24" ht="14.25">
      <c r="B3" s="838" t="s">
        <v>175</v>
      </c>
      <c r="C3" s="840" t="s">
        <v>199</v>
      </c>
      <c r="D3" s="842" t="s">
        <v>191</v>
      </c>
      <c r="E3" s="843"/>
      <c r="F3" s="600"/>
      <c r="G3" s="600"/>
      <c r="H3" s="600"/>
      <c r="I3" s="844" t="s">
        <v>176</v>
      </c>
      <c r="J3" s="844"/>
      <c r="K3" s="844" t="s">
        <v>122</v>
      </c>
      <c r="L3" s="844"/>
      <c r="M3" s="844" t="s">
        <v>177</v>
      </c>
      <c r="N3" s="844"/>
      <c r="O3" s="844" t="s">
        <v>178</v>
      </c>
      <c r="P3" s="844"/>
      <c r="Q3" s="844" t="s">
        <v>179</v>
      </c>
      <c r="R3" s="844"/>
      <c r="S3" s="844" t="s">
        <v>180</v>
      </c>
      <c r="T3" s="844"/>
      <c r="U3" s="844" t="s">
        <v>181</v>
      </c>
      <c r="V3" s="844"/>
      <c r="W3" s="845" t="s">
        <v>52</v>
      </c>
      <c r="X3" s="846"/>
    </row>
    <row r="4" spans="1:24" ht="86.25" thickBot="1">
      <c r="B4" s="839"/>
      <c r="C4" s="841"/>
      <c r="D4" s="601" t="s">
        <v>223</v>
      </c>
      <c r="E4" s="601" t="s">
        <v>224</v>
      </c>
      <c r="F4" s="601" t="s">
        <v>232</v>
      </c>
      <c r="G4" s="601" t="s">
        <v>222</v>
      </c>
      <c r="H4" s="602" t="s">
        <v>231</v>
      </c>
      <c r="I4" s="603" t="s">
        <v>182</v>
      </c>
      <c r="J4" s="702" t="s">
        <v>40</v>
      </c>
      <c r="K4" s="604" t="s">
        <v>182</v>
      </c>
      <c r="L4" s="604" t="s">
        <v>40</v>
      </c>
      <c r="M4" s="702" t="s">
        <v>182</v>
      </c>
      <c r="N4" s="702" t="s">
        <v>40</v>
      </c>
      <c r="O4" s="604" t="s">
        <v>182</v>
      </c>
      <c r="P4" s="605" t="s">
        <v>225</v>
      </c>
      <c r="Q4" s="604" t="s">
        <v>182</v>
      </c>
      <c r="R4" s="604" t="s">
        <v>40</v>
      </c>
      <c r="S4" s="604" t="s">
        <v>182</v>
      </c>
      <c r="T4" s="604" t="s">
        <v>40</v>
      </c>
      <c r="U4" s="604" t="s">
        <v>182</v>
      </c>
      <c r="V4" s="604" t="s">
        <v>40</v>
      </c>
      <c r="W4" s="604" t="s">
        <v>182</v>
      </c>
      <c r="X4" s="606" t="s">
        <v>226</v>
      </c>
    </row>
    <row r="5" spans="1:24" ht="16.899999999999999" customHeight="1">
      <c r="B5" s="11">
        <v>1</v>
      </c>
      <c r="C5" s="12" t="s">
        <v>234</v>
      </c>
      <c r="D5" s="629">
        <v>19978.3</v>
      </c>
      <c r="E5" s="710">
        <v>14714.36</v>
      </c>
      <c r="F5" s="13">
        <v>96</v>
      </c>
      <c r="G5" s="673">
        <v>14125.79</v>
      </c>
      <c r="H5" s="13"/>
      <c r="I5" s="636">
        <v>4</v>
      </c>
      <c r="J5" s="711">
        <v>291.68</v>
      </c>
      <c r="K5" s="637"/>
      <c r="L5" s="631"/>
      <c r="M5" s="80">
        <v>3</v>
      </c>
      <c r="N5" s="80">
        <v>9184.44</v>
      </c>
      <c r="O5" s="637">
        <v>3</v>
      </c>
      <c r="P5" s="631">
        <v>11552.99</v>
      </c>
      <c r="Q5" s="637"/>
      <c r="R5" s="631"/>
      <c r="S5" s="637"/>
      <c r="T5" s="631"/>
      <c r="U5" s="637">
        <v>2</v>
      </c>
      <c r="V5" s="631">
        <v>4402.9799999999996</v>
      </c>
      <c r="W5" s="637">
        <v>11</v>
      </c>
      <c r="X5" s="635"/>
    </row>
    <row r="6" spans="1:24" ht="16.899999999999999" customHeight="1">
      <c r="B6" s="15"/>
      <c r="C6" s="16"/>
      <c r="D6" s="630"/>
      <c r="E6" s="630"/>
      <c r="F6" s="17"/>
      <c r="G6" s="630"/>
      <c r="H6" s="17"/>
      <c r="I6" s="611"/>
      <c r="J6" s="632"/>
      <c r="K6" s="638"/>
      <c r="L6" s="632"/>
      <c r="M6" s="638"/>
      <c r="N6" s="633"/>
      <c r="O6" s="639"/>
      <c r="P6" s="18"/>
      <c r="Q6" s="640"/>
      <c r="R6" s="632"/>
      <c r="S6" s="638"/>
      <c r="T6" s="634"/>
      <c r="U6" s="641"/>
      <c r="V6" s="632"/>
      <c r="W6" s="638"/>
      <c r="X6" s="634"/>
    </row>
    <row r="7" spans="1:24" ht="16.899999999999999" customHeight="1" thickBot="1">
      <c r="B7" s="15"/>
      <c r="C7" s="16"/>
      <c r="D7" s="630"/>
      <c r="E7" s="630"/>
      <c r="F7" s="17"/>
      <c r="G7" s="630"/>
      <c r="H7" s="17"/>
      <c r="I7" s="611"/>
      <c r="J7" s="610"/>
      <c r="K7" s="611"/>
      <c r="L7" s="610"/>
      <c r="M7" s="611"/>
      <c r="N7" s="610"/>
      <c r="O7" s="611"/>
      <c r="P7" s="3"/>
      <c r="Q7" s="611"/>
      <c r="R7" s="610"/>
      <c r="S7" s="611"/>
      <c r="T7" s="610"/>
      <c r="U7" s="611"/>
      <c r="V7" s="610"/>
      <c r="W7" s="611"/>
      <c r="X7" s="610"/>
    </row>
    <row r="8" spans="1:24" ht="16.899999999999999" customHeight="1">
      <c r="B8" s="11"/>
      <c r="C8" s="12"/>
      <c r="D8" s="629"/>
      <c r="E8" s="629"/>
      <c r="F8" s="13"/>
      <c r="G8" s="629"/>
      <c r="H8" s="13"/>
      <c r="I8" s="636"/>
      <c r="J8" s="631"/>
      <c r="K8" s="637"/>
      <c r="L8" s="631"/>
      <c r="M8" s="637"/>
      <c r="N8" s="631"/>
      <c r="O8" s="637"/>
      <c r="P8" s="14"/>
      <c r="Q8" s="637"/>
      <c r="R8" s="631"/>
      <c r="S8" s="637"/>
      <c r="T8" s="631"/>
      <c r="U8" s="637"/>
      <c r="V8" s="631"/>
      <c r="W8" s="637"/>
      <c r="X8" s="635"/>
    </row>
    <row r="9" spans="1:24" ht="16.899999999999999" customHeight="1">
      <c r="B9" s="15"/>
      <c r="C9" s="16"/>
      <c r="D9" s="630"/>
      <c r="E9" s="630"/>
      <c r="F9" s="17"/>
      <c r="G9" s="630"/>
      <c r="H9" s="17"/>
      <c r="I9" s="611"/>
      <c r="J9" s="632"/>
      <c r="K9" s="638"/>
      <c r="L9" s="632"/>
      <c r="M9" s="638"/>
      <c r="N9" s="633"/>
      <c r="O9" s="639"/>
      <c r="P9" s="18"/>
      <c r="Q9" s="640"/>
      <c r="R9" s="632"/>
      <c r="S9" s="638"/>
      <c r="T9" s="634"/>
      <c r="U9" s="641"/>
      <c r="V9" s="632"/>
      <c r="W9" s="638"/>
      <c r="X9" s="634"/>
    </row>
    <row r="10" spans="1:24" ht="16.899999999999999" customHeight="1" thickBot="1">
      <c r="B10" s="15"/>
      <c r="C10" s="16"/>
      <c r="D10" s="630"/>
      <c r="E10" s="630"/>
      <c r="F10" s="17"/>
      <c r="G10" s="630"/>
      <c r="H10" s="17"/>
      <c r="I10" s="611"/>
      <c r="J10" s="610"/>
      <c r="K10" s="611"/>
      <c r="L10" s="610"/>
      <c r="M10" s="611"/>
      <c r="N10" s="610"/>
      <c r="O10" s="611"/>
      <c r="P10" s="3"/>
      <c r="Q10" s="611"/>
      <c r="R10" s="610"/>
      <c r="S10" s="611"/>
      <c r="T10" s="610"/>
      <c r="U10" s="611"/>
      <c r="V10" s="610"/>
      <c r="W10" s="611"/>
      <c r="X10" s="610"/>
    </row>
    <row r="11" spans="1:24" ht="16.899999999999999" customHeight="1">
      <c r="B11" s="11"/>
      <c r="C11" s="12"/>
      <c r="D11" s="629"/>
      <c r="E11" s="629"/>
      <c r="F11" s="13"/>
      <c r="G11" s="629"/>
      <c r="H11" s="13"/>
      <c r="I11" s="636"/>
      <c r="J11" s="631"/>
      <c r="K11" s="637"/>
      <c r="L11" s="631"/>
      <c r="M11" s="637"/>
      <c r="N11" s="631"/>
      <c r="O11" s="637"/>
      <c r="P11" s="14"/>
      <c r="Q11" s="637"/>
      <c r="R11" s="631"/>
      <c r="S11" s="637"/>
      <c r="T11" s="631"/>
      <c r="U11" s="637"/>
      <c r="V11" s="631"/>
      <c r="W11" s="637"/>
      <c r="X11" s="635"/>
    </row>
    <row r="12" spans="1:24" ht="16.899999999999999" customHeight="1">
      <c r="B12" s="15"/>
      <c r="C12" s="16"/>
      <c r="D12" s="630"/>
      <c r="E12" s="630"/>
      <c r="F12" s="17"/>
      <c r="G12" s="630"/>
      <c r="H12" s="17"/>
      <c r="I12" s="611"/>
      <c r="J12" s="632"/>
      <c r="K12" s="638"/>
      <c r="L12" s="632"/>
      <c r="M12" s="638"/>
      <c r="N12" s="633"/>
      <c r="O12" s="639"/>
      <c r="P12" s="18"/>
      <c r="Q12" s="640"/>
      <c r="R12" s="632"/>
      <c r="S12" s="638"/>
      <c r="T12" s="634"/>
      <c r="U12" s="641"/>
      <c r="V12" s="632"/>
      <c r="W12" s="638"/>
      <c r="X12" s="634"/>
    </row>
    <row r="13" spans="1:24" ht="16.899999999999999" customHeight="1" thickBot="1">
      <c r="B13" s="15"/>
      <c r="C13" s="16"/>
      <c r="D13" s="630"/>
      <c r="E13" s="630"/>
      <c r="F13" s="17"/>
      <c r="G13" s="630"/>
      <c r="H13" s="17"/>
      <c r="I13" s="611"/>
      <c r="J13" s="610"/>
      <c r="K13" s="611"/>
      <c r="L13" s="610"/>
      <c r="M13" s="611"/>
      <c r="N13" s="610"/>
      <c r="O13" s="611"/>
      <c r="P13" s="3"/>
      <c r="Q13" s="611"/>
      <c r="R13" s="610"/>
      <c r="S13" s="611"/>
      <c r="T13" s="610"/>
      <c r="U13" s="611"/>
      <c r="V13" s="610"/>
      <c r="W13" s="611"/>
      <c r="X13" s="610"/>
    </row>
    <row r="14" spans="1:24" ht="16.899999999999999" customHeight="1">
      <c r="B14" s="11"/>
      <c r="C14" s="12"/>
      <c r="D14" s="629"/>
      <c r="E14" s="629"/>
      <c r="F14" s="13"/>
      <c r="G14" s="629"/>
      <c r="H14" s="13"/>
      <c r="I14" s="636"/>
      <c r="J14" s="631"/>
      <c r="K14" s="637"/>
      <c r="L14" s="631"/>
      <c r="M14" s="637"/>
      <c r="N14" s="631"/>
      <c r="O14" s="637"/>
      <c r="P14" s="14"/>
      <c r="Q14" s="637"/>
      <c r="R14" s="631"/>
      <c r="S14" s="637"/>
      <c r="T14" s="631"/>
      <c r="U14" s="637"/>
      <c r="V14" s="631"/>
      <c r="W14" s="637"/>
      <c r="X14" s="635"/>
    </row>
    <row r="15" spans="1:24" ht="16.899999999999999" customHeight="1">
      <c r="B15" s="15"/>
      <c r="C15" s="16"/>
      <c r="D15" s="630"/>
      <c r="E15" s="630"/>
      <c r="F15" s="17"/>
      <c r="G15" s="630"/>
      <c r="H15" s="17"/>
      <c r="I15" s="611"/>
      <c r="J15" s="632"/>
      <c r="K15" s="638"/>
      <c r="L15" s="632"/>
      <c r="M15" s="638"/>
      <c r="N15" s="633"/>
      <c r="O15" s="639"/>
      <c r="P15" s="18"/>
      <c r="Q15" s="640"/>
      <c r="R15" s="632"/>
      <c r="S15" s="638"/>
      <c r="T15" s="634"/>
      <c r="U15" s="641"/>
      <c r="V15" s="632"/>
      <c r="W15" s="638"/>
      <c r="X15" s="634"/>
    </row>
    <row r="16" spans="1:24" ht="16.899999999999999" customHeight="1" thickBot="1">
      <c r="B16" s="15"/>
      <c r="C16" s="16"/>
      <c r="D16" s="630"/>
      <c r="E16" s="630"/>
      <c r="F16" s="17"/>
      <c r="G16" s="630"/>
      <c r="H16" s="17"/>
      <c r="I16" s="611"/>
      <c r="J16" s="610"/>
      <c r="K16" s="611"/>
      <c r="L16" s="610"/>
      <c r="M16" s="611"/>
      <c r="N16" s="610"/>
      <c r="O16" s="611"/>
      <c r="P16" s="3"/>
      <c r="Q16" s="611"/>
      <c r="R16" s="610"/>
      <c r="S16" s="611"/>
      <c r="T16" s="610"/>
      <c r="U16" s="611"/>
      <c r="V16" s="610"/>
      <c r="W16" s="611"/>
      <c r="X16" s="610"/>
    </row>
    <row r="17" spans="2:24" ht="16.899999999999999" customHeight="1">
      <c r="B17" s="11"/>
      <c r="C17" s="12"/>
      <c r="D17" s="629"/>
      <c r="E17" s="629"/>
      <c r="F17" s="13"/>
      <c r="G17" s="629"/>
      <c r="H17" s="13"/>
      <c r="I17" s="636"/>
      <c r="J17" s="631"/>
      <c r="K17" s="637"/>
      <c r="L17" s="631"/>
      <c r="M17" s="637"/>
      <c r="N17" s="631"/>
      <c r="O17" s="637"/>
      <c r="P17" s="14"/>
      <c r="Q17" s="637"/>
      <c r="R17" s="631"/>
      <c r="S17" s="637"/>
      <c r="T17" s="631"/>
      <c r="U17" s="637"/>
      <c r="V17" s="631"/>
      <c r="W17" s="637"/>
      <c r="X17" s="635"/>
    </row>
    <row r="18" spans="2:24" ht="16.899999999999999" customHeight="1">
      <c r="B18" s="15"/>
      <c r="C18" s="16"/>
      <c r="D18" s="630"/>
      <c r="E18" s="630"/>
      <c r="F18" s="17"/>
      <c r="G18" s="630"/>
      <c r="H18" s="17"/>
      <c r="I18" s="611"/>
      <c r="J18" s="632"/>
      <c r="K18" s="638"/>
      <c r="L18" s="632"/>
      <c r="M18" s="638"/>
      <c r="N18" s="633"/>
      <c r="O18" s="639"/>
      <c r="P18" s="18"/>
      <c r="Q18" s="640"/>
      <c r="R18" s="632"/>
      <c r="S18" s="638"/>
      <c r="T18" s="634"/>
      <c r="U18" s="641"/>
      <c r="V18" s="632"/>
      <c r="W18" s="638"/>
      <c r="X18" s="634"/>
    </row>
    <row r="19" spans="2:24" ht="16.899999999999999" customHeight="1" thickBot="1">
      <c r="B19" s="15"/>
      <c r="C19" s="16"/>
      <c r="D19" s="630"/>
      <c r="E19" s="630"/>
      <c r="F19" s="17"/>
      <c r="G19" s="630"/>
      <c r="H19" s="17"/>
      <c r="I19" s="611"/>
      <c r="J19" s="610"/>
      <c r="K19" s="611"/>
      <c r="L19" s="610"/>
      <c r="M19" s="611"/>
      <c r="N19" s="610"/>
      <c r="O19" s="611"/>
      <c r="P19" s="3"/>
      <c r="Q19" s="611"/>
      <c r="R19" s="610"/>
      <c r="S19" s="611"/>
      <c r="T19" s="610"/>
      <c r="U19" s="611"/>
      <c r="V19" s="610"/>
      <c r="W19" s="611"/>
      <c r="X19" s="610"/>
    </row>
    <row r="20" spans="2:24" ht="16.899999999999999" customHeight="1">
      <c r="B20" s="11"/>
      <c r="C20" s="12"/>
      <c r="D20" s="629"/>
      <c r="E20" s="629"/>
      <c r="F20" s="13"/>
      <c r="G20" s="629"/>
      <c r="H20" s="13"/>
      <c r="I20" s="636"/>
      <c r="J20" s="631"/>
      <c r="K20" s="637"/>
      <c r="L20" s="631"/>
      <c r="M20" s="637"/>
      <c r="N20" s="631"/>
      <c r="O20" s="637"/>
      <c r="P20" s="14"/>
      <c r="Q20" s="637"/>
      <c r="R20" s="631"/>
      <c r="S20" s="637"/>
      <c r="T20" s="631"/>
      <c r="U20" s="637"/>
      <c r="V20" s="631"/>
      <c r="W20" s="637"/>
      <c r="X20" s="635"/>
    </row>
    <row r="21" spans="2:24" ht="16.899999999999999" customHeight="1">
      <c r="B21" s="15"/>
      <c r="C21" s="16"/>
      <c r="D21" s="630"/>
      <c r="E21" s="630"/>
      <c r="F21" s="17"/>
      <c r="G21" s="630"/>
      <c r="H21" s="17"/>
      <c r="I21" s="611"/>
      <c r="J21" s="632"/>
      <c r="K21" s="638"/>
      <c r="L21" s="632"/>
      <c r="M21" s="638"/>
      <c r="N21" s="633"/>
      <c r="O21" s="639"/>
      <c r="P21" s="18"/>
      <c r="Q21" s="640"/>
      <c r="R21" s="632"/>
      <c r="S21" s="638"/>
      <c r="T21" s="634"/>
      <c r="U21" s="641"/>
      <c r="V21" s="632"/>
      <c r="W21" s="638"/>
      <c r="X21" s="634"/>
    </row>
    <row r="22" spans="2:24" ht="16.899999999999999" customHeight="1" thickBot="1">
      <c r="B22" s="15"/>
      <c r="C22" s="16"/>
      <c r="D22" s="630"/>
      <c r="E22" s="630"/>
      <c r="F22" s="17"/>
      <c r="G22" s="630"/>
      <c r="H22" s="17"/>
      <c r="I22" s="611"/>
      <c r="J22" s="610"/>
      <c r="K22" s="611"/>
      <c r="L22" s="610"/>
      <c r="M22" s="611"/>
      <c r="N22" s="610"/>
      <c r="O22" s="611"/>
      <c r="P22" s="3"/>
      <c r="Q22" s="611"/>
      <c r="R22" s="610"/>
      <c r="S22" s="611"/>
      <c r="T22" s="610"/>
      <c r="U22" s="611"/>
      <c r="V22" s="610"/>
      <c r="W22" s="611"/>
      <c r="X22" s="610"/>
    </row>
    <row r="23" spans="2:24" ht="16.899999999999999" customHeight="1">
      <c r="B23" s="11"/>
      <c r="C23" s="12"/>
      <c r="D23" s="629"/>
      <c r="E23" s="629"/>
      <c r="F23" s="13"/>
      <c r="G23" s="629"/>
      <c r="H23" s="13"/>
      <c r="I23" s="636"/>
      <c r="J23" s="631"/>
      <c r="K23" s="637"/>
      <c r="L23" s="631"/>
      <c r="M23" s="637"/>
      <c r="N23" s="631"/>
      <c r="O23" s="637"/>
      <c r="P23" s="14"/>
      <c r="Q23" s="637"/>
      <c r="R23" s="631"/>
      <c r="S23" s="637"/>
      <c r="T23" s="631"/>
      <c r="U23" s="637"/>
      <c r="V23" s="631"/>
      <c r="W23" s="637"/>
      <c r="X23" s="635"/>
    </row>
    <row r="24" spans="2:24" ht="16.899999999999999" customHeight="1">
      <c r="B24" s="15"/>
      <c r="C24" s="16"/>
      <c r="D24" s="630"/>
      <c r="E24" s="630"/>
      <c r="F24" s="17"/>
      <c r="G24" s="630"/>
      <c r="H24" s="17"/>
      <c r="I24" s="611"/>
      <c r="J24" s="632"/>
      <c r="K24" s="638"/>
      <c r="L24" s="632"/>
      <c r="M24" s="638"/>
      <c r="N24" s="633"/>
      <c r="O24" s="639"/>
      <c r="P24" s="18"/>
      <c r="Q24" s="640"/>
      <c r="R24" s="632"/>
      <c r="S24" s="638"/>
      <c r="T24" s="634"/>
      <c r="U24" s="641"/>
      <c r="V24" s="632"/>
      <c r="W24" s="638"/>
      <c r="X24" s="634"/>
    </row>
    <row r="25" spans="2:24" ht="16.899999999999999" customHeight="1" thickBot="1">
      <c r="B25" s="15"/>
      <c r="C25" s="16"/>
      <c r="D25" s="630"/>
      <c r="E25" s="630"/>
      <c r="F25" s="17"/>
      <c r="G25" s="630"/>
      <c r="H25" s="17"/>
      <c r="I25" s="611"/>
      <c r="J25" s="610"/>
      <c r="K25" s="611"/>
      <c r="L25" s="610"/>
      <c r="M25" s="611"/>
      <c r="N25" s="610"/>
      <c r="O25" s="611"/>
      <c r="P25" s="3"/>
      <c r="Q25" s="611"/>
      <c r="R25" s="610"/>
      <c r="S25" s="611"/>
      <c r="T25" s="610"/>
      <c r="U25" s="611"/>
      <c r="V25" s="610"/>
      <c r="W25" s="611"/>
      <c r="X25" s="610"/>
    </row>
    <row r="26" spans="2:24" ht="16.899999999999999" customHeight="1">
      <c r="B26" s="11"/>
      <c r="C26" s="12"/>
      <c r="D26" s="629"/>
      <c r="E26" s="629"/>
      <c r="F26" s="13"/>
      <c r="G26" s="629"/>
      <c r="H26" s="13"/>
      <c r="I26" s="636"/>
      <c r="J26" s="631"/>
      <c r="K26" s="637"/>
      <c r="L26" s="631"/>
      <c r="M26" s="637"/>
      <c r="N26" s="631"/>
      <c r="O26" s="637"/>
      <c r="P26" s="14"/>
      <c r="Q26" s="637"/>
      <c r="R26" s="631"/>
      <c r="S26" s="637"/>
      <c r="T26" s="631"/>
      <c r="U26" s="637"/>
      <c r="V26" s="631"/>
      <c r="W26" s="637"/>
      <c r="X26" s="635"/>
    </row>
    <row r="27" spans="2:24" ht="16.899999999999999" customHeight="1">
      <c r="B27" s="15"/>
      <c r="C27" s="16"/>
      <c r="D27" s="630"/>
      <c r="E27" s="630"/>
      <c r="F27" s="17"/>
      <c r="G27" s="630"/>
      <c r="H27" s="17"/>
      <c r="I27" s="611"/>
      <c r="J27" s="632"/>
      <c r="K27" s="638"/>
      <c r="L27" s="632"/>
      <c r="M27" s="638"/>
      <c r="N27" s="633"/>
      <c r="O27" s="639"/>
      <c r="P27" s="18"/>
      <c r="Q27" s="640"/>
      <c r="R27" s="632"/>
      <c r="S27" s="638"/>
      <c r="T27" s="634"/>
      <c r="U27" s="641"/>
      <c r="V27" s="632"/>
      <c r="W27" s="638"/>
      <c r="X27" s="634"/>
    </row>
    <row r="28" spans="2:24" ht="16.899999999999999" customHeight="1">
      <c r="B28" s="15"/>
      <c r="C28" s="16"/>
      <c r="D28" s="630"/>
      <c r="E28" s="630"/>
      <c r="F28" s="17"/>
      <c r="G28" s="630"/>
      <c r="H28" s="17"/>
      <c r="I28" s="611"/>
      <c r="J28" s="610"/>
      <c r="K28" s="611"/>
      <c r="L28" s="610"/>
      <c r="M28" s="611"/>
      <c r="N28" s="610"/>
      <c r="O28" s="611"/>
      <c r="P28" s="3"/>
      <c r="Q28" s="611"/>
      <c r="R28" s="610"/>
      <c r="S28" s="611"/>
      <c r="T28" s="610"/>
      <c r="U28" s="611"/>
      <c r="V28" s="610"/>
      <c r="W28" s="611"/>
      <c r="X28" s="610"/>
    </row>
    <row r="30" spans="2:24" ht="14.25">
      <c r="C30" s="837" t="s">
        <v>192</v>
      </c>
      <c r="D30" s="837"/>
      <c r="E30" s="837"/>
      <c r="F30" s="837"/>
      <c r="G30" s="837"/>
      <c r="H30" s="837"/>
      <c r="I30" s="837"/>
      <c r="J30" s="837"/>
      <c r="K30" s="837"/>
      <c r="L30" s="837"/>
      <c r="M30" s="837"/>
      <c r="N30" s="837"/>
      <c r="O30" s="837"/>
      <c r="P30" s="837"/>
      <c r="Q30" s="837"/>
      <c r="R30" s="837"/>
    </row>
  </sheetData>
  <mergeCells count="12">
    <mergeCell ref="W3:X3"/>
    <mergeCell ref="M3:N3"/>
    <mergeCell ref="O3:P3"/>
    <mergeCell ref="Q3:R3"/>
    <mergeCell ref="S3:T3"/>
    <mergeCell ref="U3:V3"/>
    <mergeCell ref="C30:R30"/>
    <mergeCell ref="B3:B4"/>
    <mergeCell ref="C3:C4"/>
    <mergeCell ref="D3:E3"/>
    <mergeCell ref="I3:J3"/>
    <mergeCell ref="K3:L3"/>
  </mergeCells>
  <conditionalFormatting sqref="C3">
    <cfRule type="colorScale" priority="19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">
    <cfRule type="colorScale" priority="2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:C7">
    <cfRule type="colorScale" priority="17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:C7">
    <cfRule type="colorScale" priority="1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8:C10">
    <cfRule type="colorScale" priority="1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8:C10">
    <cfRule type="colorScale" priority="1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1:C13">
    <cfRule type="colorScale" priority="1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1:C13">
    <cfRule type="colorScale" priority="1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4:C16">
    <cfRule type="colorScale" priority="1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4:C16">
    <cfRule type="colorScale" priority="1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7:C19">
    <cfRule type="colorScale" priority="9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7:C19">
    <cfRule type="colorScale" priority="1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0:C22">
    <cfRule type="colorScale" priority="7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0:C22">
    <cfRule type="colorScale" priority="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3:C25">
    <cfRule type="colorScale" priority="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3:C25">
    <cfRule type="colorScale" priority="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6:C28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6:C28">
    <cfRule type="colorScale" priority="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0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0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Strona &amp;P&amp;R&amp;F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="60" zoomScaleNormal="100" workbookViewId="0">
      <selection activeCell="F29" sqref="F29"/>
    </sheetView>
  </sheetViews>
  <sheetFormatPr defaultColWidth="8.85546875" defaultRowHeight="12.75"/>
  <cols>
    <col min="1" max="1" width="5.7109375" style="1" customWidth="1"/>
    <col min="2" max="2" width="15.42578125" style="1" customWidth="1"/>
    <col min="3" max="3" width="9.42578125" style="1" customWidth="1"/>
    <col min="4" max="4" width="10.42578125" style="1" customWidth="1"/>
    <col min="5" max="5" width="10.5703125" style="1" customWidth="1"/>
    <col min="6" max="6" width="12.85546875" style="1" customWidth="1"/>
    <col min="7" max="7" width="11.7109375" style="1" customWidth="1"/>
    <col min="8" max="16384" width="8.85546875" style="1"/>
  </cols>
  <sheetData>
    <row r="1" spans="1:15" ht="15">
      <c r="A1" s="277" t="s">
        <v>37</v>
      </c>
      <c r="B1" s="277"/>
      <c r="C1" s="278"/>
      <c r="D1" s="279"/>
      <c r="E1" s="279"/>
      <c r="F1" s="279"/>
      <c r="G1" s="279"/>
      <c r="H1" s="280"/>
      <c r="I1" s="281"/>
    </row>
    <row r="2" spans="1:15" ht="15">
      <c r="A2" s="282" t="s">
        <v>228</v>
      </c>
      <c r="B2" s="282"/>
      <c r="C2" s="283"/>
      <c r="D2" s="284"/>
      <c r="E2" s="285"/>
      <c r="F2" s="285"/>
      <c r="G2" s="285"/>
      <c r="H2" s="280"/>
      <c r="I2" s="281"/>
    </row>
    <row r="3" spans="1:15" ht="17.25" customHeight="1">
      <c r="A3" s="286"/>
      <c r="B3" s="286"/>
      <c r="C3" s="287"/>
      <c r="D3" s="287"/>
      <c r="E3" s="287"/>
      <c r="F3" s="287"/>
      <c r="G3" s="287"/>
      <c r="H3" s="288"/>
      <c r="I3" s="289"/>
      <c r="J3" s="289"/>
    </row>
    <row r="4" spans="1:15" ht="15.75" thickBot="1">
      <c r="B4" s="290"/>
      <c r="C4" s="290"/>
      <c r="D4" s="290"/>
      <c r="E4" s="505" t="s">
        <v>229</v>
      </c>
      <c r="G4" s="290"/>
      <c r="H4" s="291"/>
      <c r="I4" s="291"/>
      <c r="J4" s="291"/>
      <c r="K4" s="291"/>
      <c r="L4" s="291"/>
      <c r="M4" s="291"/>
      <c r="N4" s="291"/>
      <c r="O4" s="291"/>
    </row>
    <row r="5" spans="1:15" s="9" customFormat="1" ht="47.45" customHeight="1">
      <c r="A5" s="751" t="s">
        <v>5</v>
      </c>
      <c r="B5" s="749" t="s">
        <v>233</v>
      </c>
      <c r="C5" s="519" t="s">
        <v>201</v>
      </c>
      <c r="D5" s="520" t="s">
        <v>202</v>
      </c>
      <c r="E5" s="520" t="s">
        <v>203</v>
      </c>
      <c r="F5" s="521" t="s">
        <v>204</v>
      </c>
      <c r="G5" s="498"/>
      <c r="H5" s="498"/>
      <c r="I5" s="498"/>
      <c r="J5" s="498"/>
      <c r="K5" s="498"/>
      <c r="L5" s="498"/>
      <c r="M5" s="498"/>
      <c r="N5" s="498"/>
    </row>
    <row r="6" spans="1:15" ht="14.25">
      <c r="A6" s="752"/>
      <c r="B6" s="750"/>
      <c r="C6" s="522" t="s">
        <v>2</v>
      </c>
      <c r="D6" s="522" t="s">
        <v>2</v>
      </c>
      <c r="E6" s="522" t="s">
        <v>117</v>
      </c>
      <c r="F6" s="523" t="s">
        <v>2</v>
      </c>
    </row>
    <row r="7" spans="1:15" ht="16.899999999999999" customHeight="1">
      <c r="A7" s="292" t="s">
        <v>6</v>
      </c>
      <c r="B7" s="293" t="s">
        <v>247</v>
      </c>
      <c r="C7" s="294">
        <v>1</v>
      </c>
      <c r="D7" s="294">
        <v>1</v>
      </c>
      <c r="E7" s="294"/>
      <c r="F7" s="295"/>
    </row>
    <row r="8" spans="1:15" ht="16.899999999999999" customHeight="1">
      <c r="A8" s="292" t="s">
        <v>7</v>
      </c>
      <c r="B8" s="293" t="s">
        <v>246</v>
      </c>
      <c r="C8" s="294">
        <v>1</v>
      </c>
      <c r="D8" s="294">
        <v>1</v>
      </c>
      <c r="E8" s="294"/>
      <c r="F8" s="295"/>
    </row>
    <row r="9" spans="1:15" ht="16.899999999999999" customHeight="1">
      <c r="A9" s="292" t="s">
        <v>8</v>
      </c>
      <c r="B9" s="293" t="s">
        <v>248</v>
      </c>
      <c r="C9" s="294">
        <v>1</v>
      </c>
      <c r="D9" s="294">
        <v>1</v>
      </c>
      <c r="E9" s="294"/>
      <c r="F9" s="295"/>
    </row>
    <row r="10" spans="1:15" ht="16.899999999999999" customHeight="1">
      <c r="A10" s="292" t="s">
        <v>9</v>
      </c>
      <c r="B10" s="293" t="s">
        <v>242</v>
      </c>
      <c r="C10" s="294">
        <v>1</v>
      </c>
      <c r="D10" s="294">
        <v>1</v>
      </c>
      <c r="E10" s="294"/>
      <c r="F10" s="295"/>
    </row>
    <row r="11" spans="1:15" ht="16.899999999999999" customHeight="1">
      <c r="A11" s="292" t="s">
        <v>10</v>
      </c>
      <c r="B11" s="293"/>
      <c r="C11" s="294"/>
      <c r="D11" s="294"/>
      <c r="E11" s="294"/>
      <c r="F11" s="295"/>
    </row>
    <row r="12" spans="1:15" ht="16.899999999999999" customHeight="1">
      <c r="A12" s="292" t="s">
        <v>11</v>
      </c>
      <c r="B12" s="293"/>
      <c r="C12" s="294"/>
      <c r="D12" s="294"/>
      <c r="E12" s="294"/>
      <c r="F12" s="295"/>
    </row>
    <row r="13" spans="1:15" ht="16.899999999999999" customHeight="1">
      <c r="A13" s="292" t="s">
        <v>12</v>
      </c>
      <c r="B13" s="293"/>
      <c r="C13" s="296"/>
      <c r="D13" s="296"/>
      <c r="E13" s="294"/>
      <c r="F13" s="295"/>
    </row>
    <row r="14" spans="1:15" ht="16.899999999999999" customHeight="1">
      <c r="A14" s="292" t="s">
        <v>13</v>
      </c>
      <c r="B14" s="293"/>
      <c r="C14" s="294"/>
      <c r="D14" s="294"/>
      <c r="E14" s="294"/>
      <c r="F14" s="295"/>
    </row>
    <row r="15" spans="1:15" ht="16.899999999999999" customHeight="1">
      <c r="A15" s="292" t="s">
        <v>14</v>
      </c>
      <c r="B15" s="293"/>
      <c r="C15" s="297"/>
      <c r="D15" s="297"/>
      <c r="E15" s="294"/>
      <c r="F15" s="295"/>
    </row>
    <row r="16" spans="1:15" ht="16.899999999999999" customHeight="1">
      <c r="A16" s="292" t="s">
        <v>15</v>
      </c>
      <c r="B16" s="293"/>
      <c r="C16" s="294"/>
      <c r="D16" s="294"/>
      <c r="E16" s="294"/>
      <c r="F16" s="295"/>
    </row>
    <row r="17" spans="1:6" ht="16.899999999999999" customHeight="1">
      <c r="A17" s="292" t="s">
        <v>16</v>
      </c>
      <c r="B17" s="293"/>
      <c r="C17" s="294"/>
      <c r="D17" s="294"/>
      <c r="E17" s="294"/>
      <c r="F17" s="295"/>
    </row>
    <row r="18" spans="1:6" ht="16.899999999999999" customHeight="1">
      <c r="A18" s="292" t="s">
        <v>17</v>
      </c>
      <c r="B18" s="293"/>
      <c r="C18" s="294"/>
      <c r="D18" s="294"/>
      <c r="E18" s="294"/>
      <c r="F18" s="295"/>
    </row>
    <row r="19" spans="1:6" ht="16.899999999999999" customHeight="1">
      <c r="A19" s="292" t="s">
        <v>18</v>
      </c>
      <c r="B19" s="298"/>
      <c r="C19" s="294"/>
      <c r="D19" s="294"/>
      <c r="E19" s="294"/>
      <c r="F19" s="295"/>
    </row>
    <row r="20" spans="1:6" ht="16.899999999999999" customHeight="1">
      <c r="A20" s="292" t="s">
        <v>19</v>
      </c>
      <c r="B20" s="293"/>
      <c r="C20" s="294"/>
      <c r="D20" s="294"/>
      <c r="E20" s="294"/>
      <c r="F20" s="295"/>
    </row>
    <row r="21" spans="1:6" ht="16.899999999999999" customHeight="1">
      <c r="A21" s="292" t="s">
        <v>20</v>
      </c>
      <c r="B21" s="293"/>
      <c r="C21" s="294"/>
      <c r="D21" s="294"/>
      <c r="E21" s="294"/>
      <c r="F21" s="295"/>
    </row>
    <row r="22" spans="1:6" ht="16.899999999999999" customHeight="1">
      <c r="A22" s="292" t="s">
        <v>21</v>
      </c>
      <c r="B22" s="293"/>
      <c r="C22" s="294"/>
      <c r="D22" s="294"/>
      <c r="E22" s="294"/>
      <c r="F22" s="295"/>
    </row>
    <row r="23" spans="1:6" ht="16.899999999999999" customHeight="1" thickBot="1">
      <c r="A23" s="499" t="s">
        <v>22</v>
      </c>
      <c r="B23" s="500"/>
      <c r="C23" s="501"/>
      <c r="D23" s="501"/>
      <c r="E23" s="501"/>
      <c r="F23" s="502"/>
    </row>
    <row r="24" spans="1:6" ht="13.5" thickBot="1">
      <c r="A24" s="747" t="s">
        <v>38</v>
      </c>
      <c r="B24" s="748"/>
      <c r="C24" s="503">
        <f>SUM(C7:C23)</f>
        <v>4</v>
      </c>
      <c r="D24" s="503">
        <f>SUM(D7:D23)</f>
        <v>4</v>
      </c>
      <c r="E24" s="503">
        <f>SUM(E7:E23)</f>
        <v>0</v>
      </c>
      <c r="F24" s="504">
        <f>SUM(F7:F23)</f>
        <v>0</v>
      </c>
    </row>
    <row r="26" spans="1:6">
      <c r="B26" s="71" t="s">
        <v>249</v>
      </c>
    </row>
    <row r="27" spans="1:6">
      <c r="B27" s="71" t="s">
        <v>250</v>
      </c>
    </row>
  </sheetData>
  <mergeCells count="3">
    <mergeCell ref="A24:B24"/>
    <mergeCell ref="B5:B6"/>
    <mergeCell ref="A5:A6"/>
  </mergeCells>
  <conditionalFormatting sqref="B7:B23">
    <cfRule type="colorScale" priority="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D5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A5:E5 C6:F6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A7:F23">
    <cfRule type="colorScale" priority="2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&amp;R&amp;F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E8FFB9"/>
    <pageSetUpPr fitToPage="1"/>
  </sheetPr>
  <dimension ref="A1:I29"/>
  <sheetViews>
    <sheetView zoomScaleNormal="100" workbookViewId="0">
      <selection activeCell="F8" sqref="F8"/>
    </sheetView>
  </sheetViews>
  <sheetFormatPr defaultColWidth="8.85546875" defaultRowHeight="12.75"/>
  <cols>
    <col min="1" max="1" width="6.5703125" style="1" customWidth="1"/>
    <col min="2" max="3" width="19.5703125" style="1" customWidth="1"/>
    <col min="4" max="4" width="16.85546875" style="1" bestFit="1" customWidth="1"/>
    <col min="5" max="6" width="16.85546875" style="1" customWidth="1"/>
    <col min="7" max="8" width="16.7109375" style="260" customWidth="1"/>
    <col min="9" max="16384" width="8.85546875" style="1"/>
  </cols>
  <sheetData>
    <row r="1" spans="1:9" s="20" customFormat="1" ht="15">
      <c r="A1" s="223" t="s">
        <v>187</v>
      </c>
      <c r="B1" s="224"/>
      <c r="C1" s="224"/>
      <c r="D1" s="224"/>
      <c r="E1" s="224"/>
      <c r="F1" s="224"/>
      <c r="G1" s="225"/>
      <c r="H1" s="225"/>
      <c r="I1" s="224"/>
    </row>
    <row r="2" spans="1:9" s="20" customFormat="1" ht="15">
      <c r="A2" s="227" t="s">
        <v>189</v>
      </c>
      <c r="B2" s="228"/>
      <c r="C2" s="228"/>
      <c r="D2" s="228"/>
      <c r="E2" s="228"/>
      <c r="F2" s="228"/>
      <c r="G2" s="229"/>
      <c r="H2" s="229"/>
      <c r="I2" s="224"/>
    </row>
    <row r="3" spans="1:9" ht="15.75" thickBot="1">
      <c r="A3" s="231" t="s">
        <v>0</v>
      </c>
      <c r="B3" s="76"/>
      <c r="D3" s="77"/>
      <c r="E3" s="77"/>
      <c r="F3" s="77"/>
      <c r="G3" s="233" t="s">
        <v>229</v>
      </c>
      <c r="H3" s="77"/>
      <c r="I3" s="233"/>
    </row>
    <row r="4" spans="1:9" ht="45.6" customHeight="1">
      <c r="A4" s="756" t="s">
        <v>5</v>
      </c>
      <c r="B4" s="758" t="s">
        <v>172</v>
      </c>
      <c r="C4" s="760" t="s">
        <v>185</v>
      </c>
      <c r="D4" s="754" t="s">
        <v>122</v>
      </c>
      <c r="E4" s="754"/>
      <c r="F4" s="754"/>
      <c r="G4" s="754"/>
      <c r="H4" s="755"/>
      <c r="I4" s="252"/>
    </row>
    <row r="5" spans="1:9" ht="15">
      <c r="A5" s="757"/>
      <c r="B5" s="759"/>
      <c r="C5" s="761"/>
      <c r="D5" s="524" t="s">
        <v>1</v>
      </c>
      <c r="E5" s="762" t="s">
        <v>125</v>
      </c>
      <c r="F5" s="762"/>
      <c r="G5" s="763" t="s">
        <v>116</v>
      </c>
      <c r="H5" s="764"/>
      <c r="I5" s="252"/>
    </row>
    <row r="6" spans="1:9" ht="15">
      <c r="A6" s="757"/>
      <c r="B6" s="759"/>
      <c r="C6" s="761"/>
      <c r="D6" s="525" t="s">
        <v>125</v>
      </c>
      <c r="E6" s="526" t="s">
        <v>41</v>
      </c>
      <c r="F6" s="527" t="s">
        <v>42</v>
      </c>
      <c r="G6" s="526" t="s">
        <v>43</v>
      </c>
      <c r="H6" s="528" t="s">
        <v>44</v>
      </c>
      <c r="I6" s="252"/>
    </row>
    <row r="7" spans="1:9" ht="15">
      <c r="A7" s="757"/>
      <c r="B7" s="759"/>
      <c r="C7" s="761"/>
      <c r="D7" s="525" t="s">
        <v>3</v>
      </c>
      <c r="E7" s="524" t="s">
        <v>3</v>
      </c>
      <c r="F7" s="524" t="s">
        <v>3</v>
      </c>
      <c r="G7" s="524" t="s">
        <v>3</v>
      </c>
      <c r="H7" s="528" t="s">
        <v>3</v>
      </c>
      <c r="I7" s="252"/>
    </row>
    <row r="8" spans="1:9" ht="15">
      <c r="A8" s="234" t="s">
        <v>6</v>
      </c>
      <c r="B8" s="264"/>
      <c r="C8" s="264"/>
      <c r="D8" s="456">
        <f>SUM(E8,F8)</f>
        <v>0</v>
      </c>
      <c r="E8" s="265"/>
      <c r="F8" s="265"/>
      <c r="G8" s="266"/>
      <c r="H8" s="267"/>
      <c r="I8" s="252"/>
    </row>
    <row r="9" spans="1:9" ht="15">
      <c r="A9" s="234" t="s">
        <v>7</v>
      </c>
      <c r="B9" s="264"/>
      <c r="C9" s="264"/>
      <c r="D9" s="456">
        <f t="shared" ref="D9:D23" si="0">SUM(E9,F9)</f>
        <v>0</v>
      </c>
      <c r="E9" s="266"/>
      <c r="F9" s="266"/>
      <c r="G9" s="266"/>
      <c r="H9" s="267"/>
      <c r="I9" s="252"/>
    </row>
    <row r="10" spans="1:9" ht="15">
      <c r="A10" s="234" t="s">
        <v>8</v>
      </c>
      <c r="B10" s="264"/>
      <c r="C10" s="264"/>
      <c r="D10" s="456">
        <f t="shared" si="0"/>
        <v>0</v>
      </c>
      <c r="E10" s="266"/>
      <c r="F10" s="266"/>
      <c r="G10" s="242"/>
      <c r="H10" s="268"/>
      <c r="I10" s="252"/>
    </row>
    <row r="11" spans="1:9" ht="15">
      <c r="A11" s="234" t="s">
        <v>9</v>
      </c>
      <c r="B11" s="264"/>
      <c r="C11" s="264"/>
      <c r="D11" s="456">
        <f t="shared" si="0"/>
        <v>0</v>
      </c>
      <c r="E11" s="266"/>
      <c r="F11" s="266"/>
      <c r="G11" s="239"/>
      <c r="H11" s="269"/>
      <c r="I11" s="252"/>
    </row>
    <row r="12" spans="1:9" ht="15">
      <c r="A12" s="234" t="s">
        <v>10</v>
      </c>
      <c r="B12" s="264"/>
      <c r="C12" s="264"/>
      <c r="D12" s="456">
        <f t="shared" si="0"/>
        <v>0</v>
      </c>
      <c r="E12" s="266"/>
      <c r="F12" s="266"/>
      <c r="G12" s="239"/>
      <c r="H12" s="269"/>
      <c r="I12" s="252"/>
    </row>
    <row r="13" spans="1:9" ht="15">
      <c r="A13" s="234" t="s">
        <v>11</v>
      </c>
      <c r="B13" s="264"/>
      <c r="C13" s="264"/>
      <c r="D13" s="456">
        <f t="shared" si="0"/>
        <v>0</v>
      </c>
      <c r="E13" s="266"/>
      <c r="F13" s="266"/>
      <c r="G13" s="239"/>
      <c r="H13" s="269"/>
      <c r="I13" s="252"/>
    </row>
    <row r="14" spans="1:9" ht="15">
      <c r="A14" s="234" t="s">
        <v>12</v>
      </c>
      <c r="B14" s="264"/>
      <c r="C14" s="264"/>
      <c r="D14" s="456">
        <f t="shared" si="0"/>
        <v>0</v>
      </c>
      <c r="E14" s="266"/>
      <c r="F14" s="266"/>
      <c r="G14" s="239"/>
      <c r="H14" s="269"/>
      <c r="I14" s="252"/>
    </row>
    <row r="15" spans="1:9" ht="15">
      <c r="A15" s="234" t="s">
        <v>13</v>
      </c>
      <c r="B15" s="264"/>
      <c r="C15" s="264"/>
      <c r="D15" s="456">
        <f t="shared" si="0"/>
        <v>0</v>
      </c>
      <c r="E15" s="266"/>
      <c r="F15" s="266"/>
      <c r="G15" s="239"/>
      <c r="H15" s="269"/>
      <c r="I15" s="252"/>
    </row>
    <row r="16" spans="1:9" ht="15">
      <c r="A16" s="234" t="s">
        <v>14</v>
      </c>
      <c r="B16" s="264"/>
      <c r="C16" s="264"/>
      <c r="D16" s="456">
        <f t="shared" si="0"/>
        <v>0</v>
      </c>
      <c r="E16" s="266"/>
      <c r="F16" s="266"/>
      <c r="G16" s="239"/>
      <c r="H16" s="269"/>
      <c r="I16" s="252"/>
    </row>
    <row r="17" spans="1:9" ht="15">
      <c r="A17" s="234" t="s">
        <v>15</v>
      </c>
      <c r="B17" s="264"/>
      <c r="C17" s="264"/>
      <c r="D17" s="456">
        <f t="shared" si="0"/>
        <v>0</v>
      </c>
      <c r="E17" s="266"/>
      <c r="F17" s="266"/>
      <c r="G17" s="244"/>
      <c r="H17" s="270"/>
      <c r="I17" s="252"/>
    </row>
    <row r="18" spans="1:9" ht="15">
      <c r="A18" s="234" t="s">
        <v>16</v>
      </c>
      <c r="B18" s="264"/>
      <c r="C18" s="264"/>
      <c r="D18" s="456">
        <f t="shared" si="0"/>
        <v>0</v>
      </c>
      <c r="E18" s="266"/>
      <c r="F18" s="266"/>
      <c r="G18" s="245"/>
      <c r="H18" s="271"/>
      <c r="I18" s="252"/>
    </row>
    <row r="19" spans="1:9" ht="15">
      <c r="A19" s="234" t="s">
        <v>17</v>
      </c>
      <c r="B19" s="264"/>
      <c r="C19" s="264"/>
      <c r="D19" s="456">
        <f t="shared" si="0"/>
        <v>0</v>
      </c>
      <c r="E19" s="266"/>
      <c r="F19" s="266"/>
      <c r="G19" s="244"/>
      <c r="H19" s="270"/>
      <c r="I19" s="252"/>
    </row>
    <row r="20" spans="1:9" ht="15">
      <c r="A20" s="234" t="s">
        <v>18</v>
      </c>
      <c r="B20" s="264"/>
      <c r="C20" s="264"/>
      <c r="D20" s="456">
        <f t="shared" si="0"/>
        <v>0</v>
      </c>
      <c r="E20" s="266"/>
      <c r="F20" s="266"/>
      <c r="G20" s="244"/>
      <c r="H20" s="270"/>
      <c r="I20" s="252"/>
    </row>
    <row r="21" spans="1:9" ht="15">
      <c r="A21" s="234" t="s">
        <v>19</v>
      </c>
      <c r="B21" s="264"/>
      <c r="C21" s="264"/>
      <c r="D21" s="456">
        <f t="shared" si="0"/>
        <v>0</v>
      </c>
      <c r="E21" s="266"/>
      <c r="F21" s="266"/>
      <c r="G21" s="245"/>
      <c r="H21" s="271"/>
      <c r="I21" s="252"/>
    </row>
    <row r="22" spans="1:9" ht="15">
      <c r="A22" s="234" t="s">
        <v>20</v>
      </c>
      <c r="B22" s="264"/>
      <c r="C22" s="264"/>
      <c r="D22" s="456">
        <f t="shared" si="0"/>
        <v>0</v>
      </c>
      <c r="E22" s="99"/>
      <c r="F22" s="99"/>
      <c r="G22" s="247"/>
      <c r="H22" s="272"/>
    </row>
    <row r="23" spans="1:9" ht="15">
      <c r="A23" s="234" t="s">
        <v>121</v>
      </c>
      <c r="B23" s="264"/>
      <c r="C23" s="264"/>
      <c r="D23" s="456">
        <f t="shared" si="0"/>
        <v>0</v>
      </c>
      <c r="E23" s="266"/>
      <c r="F23" s="266"/>
      <c r="G23" s="244"/>
      <c r="H23" s="270"/>
      <c r="I23" s="252"/>
    </row>
    <row r="24" spans="1:9" ht="15.75" thickBot="1">
      <c r="A24" s="273" t="s">
        <v>206</v>
      </c>
      <c r="B24" s="274"/>
      <c r="C24" s="249" t="s">
        <v>205</v>
      </c>
      <c r="D24" s="457">
        <f>SUM(D8:D23)</f>
        <v>0</v>
      </c>
      <c r="E24" s="275">
        <f t="shared" ref="E24:H24" si="1">SUM(E8:E23)</f>
        <v>0</v>
      </c>
      <c r="F24" s="275">
        <f t="shared" si="1"/>
        <v>0</v>
      </c>
      <c r="G24" s="275">
        <f t="shared" si="1"/>
        <v>0</v>
      </c>
      <c r="H24" s="276">
        <f t="shared" si="1"/>
        <v>0</v>
      </c>
      <c r="I24" s="252"/>
    </row>
    <row r="25" spans="1:9">
      <c r="A25" s="252"/>
      <c r="B25" s="252"/>
      <c r="C25" s="252"/>
      <c r="D25" s="261">
        <f>E24+F24</f>
        <v>0</v>
      </c>
      <c r="E25" s="252"/>
      <c r="F25" s="252"/>
      <c r="G25" s="253"/>
      <c r="H25" s="253"/>
      <c r="I25" s="252"/>
    </row>
    <row r="26" spans="1:9">
      <c r="A26" s="753" t="s">
        <v>132</v>
      </c>
      <c r="B26" s="753"/>
      <c r="C26" s="753"/>
      <c r="D26" s="753"/>
      <c r="E26" s="753"/>
      <c r="F26" s="753"/>
      <c r="G26" s="753"/>
      <c r="H26" s="753"/>
      <c r="I26" s="252"/>
    </row>
    <row r="27" spans="1:9">
      <c r="A27" s="252" t="s">
        <v>186</v>
      </c>
      <c r="B27" s="252"/>
      <c r="C27" s="252"/>
      <c r="D27" s="252"/>
      <c r="E27" s="252"/>
      <c r="F27" s="252"/>
      <c r="G27" s="253"/>
      <c r="H27" s="253"/>
      <c r="I27" s="252"/>
    </row>
    <row r="28" spans="1:9">
      <c r="A28" s="252"/>
      <c r="B28" s="252"/>
      <c r="C28" s="252"/>
      <c r="D28" s="252"/>
      <c r="E28" s="252"/>
      <c r="F28" s="252"/>
      <c r="I28" s="252"/>
    </row>
    <row r="29" spans="1:9">
      <c r="D29" s="256"/>
      <c r="E29" s="256"/>
      <c r="F29" s="256"/>
    </row>
  </sheetData>
  <mergeCells count="7">
    <mergeCell ref="A26:H26"/>
    <mergeCell ref="D4:H4"/>
    <mergeCell ref="A4:A7"/>
    <mergeCell ref="B4:B7"/>
    <mergeCell ref="C4:C7"/>
    <mergeCell ref="E5:F5"/>
    <mergeCell ref="G5:H5"/>
  </mergeCells>
  <phoneticPr fontId="2" type="noConversion"/>
  <printOptions horizontalCentered="1"/>
  <pageMargins left="0.78740157480314965" right="0.78740157480314965" top="0.62992125984251968" bottom="0.78740157480314965" header="0.31496062992125984" footer="0.51181102362204722"/>
  <pageSetup paperSize="9" orientation="landscape" r:id="rId1"/>
  <headerFooter alignWithMargins="0">
    <oddHeader>&amp;F</oddHeader>
    <oddFooter>&amp;C&amp;A</oddFooter>
  </headerFooter>
  <colBreaks count="1" manualBreakCount="1">
    <brk id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66"/>
    <pageSetUpPr fitToPage="1"/>
  </sheetPr>
  <dimension ref="A1:Q28"/>
  <sheetViews>
    <sheetView zoomScaleNormal="100" workbookViewId="0">
      <selection activeCell="F14" sqref="F14"/>
    </sheetView>
  </sheetViews>
  <sheetFormatPr defaultColWidth="8.85546875" defaultRowHeight="12.75"/>
  <cols>
    <col min="1" max="1" width="6.5703125" style="1" customWidth="1"/>
    <col min="2" max="3" width="19.5703125" style="1" customWidth="1"/>
    <col min="4" max="4" width="16.85546875" style="1" bestFit="1" customWidth="1"/>
    <col min="5" max="5" width="16.7109375" style="260" customWidth="1"/>
    <col min="6" max="6" width="24.28515625" style="260" customWidth="1"/>
    <col min="7" max="7" width="20.7109375" style="260" bestFit="1" customWidth="1"/>
    <col min="8" max="8" width="21.140625" style="260" customWidth="1"/>
    <col min="9" max="9" width="16.85546875" style="263" bestFit="1" customWidth="1"/>
    <col min="10" max="10" width="18.85546875" style="1" customWidth="1"/>
    <col min="11" max="11" width="23" style="1" customWidth="1"/>
    <col min="12" max="16384" width="8.85546875" style="1"/>
  </cols>
  <sheetData>
    <row r="1" spans="1:17" s="20" customFormat="1" ht="15">
      <c r="A1" s="223" t="s">
        <v>200</v>
      </c>
      <c r="B1" s="224"/>
      <c r="C1" s="224"/>
      <c r="D1" s="224"/>
      <c r="E1" s="225"/>
      <c r="F1" s="225"/>
      <c r="G1" s="225"/>
      <c r="H1" s="225"/>
      <c r="I1" s="226"/>
      <c r="J1" s="224"/>
      <c r="K1" s="224"/>
      <c r="L1" s="224"/>
      <c r="M1" s="224"/>
    </row>
    <row r="2" spans="1:17" s="20" customFormat="1" ht="15">
      <c r="A2" s="227" t="s">
        <v>188</v>
      </c>
      <c r="B2" s="228"/>
      <c r="C2" s="228"/>
      <c r="D2" s="228"/>
      <c r="E2" s="229"/>
      <c r="F2" s="229"/>
      <c r="G2" s="229"/>
      <c r="H2" s="229"/>
      <c r="I2" s="230"/>
      <c r="J2" s="224"/>
      <c r="K2" s="224"/>
      <c r="L2" s="224"/>
      <c r="M2" s="224"/>
    </row>
    <row r="3" spans="1:17" ht="15.75" thickBot="1">
      <c r="A3" s="231" t="s">
        <v>0</v>
      </c>
      <c r="B3" s="76"/>
      <c r="D3" s="77"/>
      <c r="E3" s="77"/>
      <c r="F3" s="232"/>
      <c r="G3" s="77" t="s">
        <v>229</v>
      </c>
      <c r="H3" s="77"/>
      <c r="I3" s="77"/>
      <c r="K3" s="233"/>
      <c r="L3" s="233"/>
      <c r="M3" s="233"/>
      <c r="N3" s="233"/>
      <c r="O3" s="233"/>
      <c r="P3" s="77"/>
      <c r="Q3" s="77"/>
    </row>
    <row r="4" spans="1:17" ht="45.6" customHeight="1">
      <c r="A4" s="756" t="s">
        <v>5</v>
      </c>
      <c r="B4" s="758" t="s">
        <v>91</v>
      </c>
      <c r="C4" s="758" t="s">
        <v>207</v>
      </c>
      <c r="D4" s="768" t="s">
        <v>123</v>
      </c>
      <c r="E4" s="768"/>
      <c r="F4" s="768"/>
      <c r="G4" s="768"/>
      <c r="H4" s="769"/>
      <c r="I4" s="1"/>
    </row>
    <row r="5" spans="1:17" ht="15">
      <c r="A5" s="757"/>
      <c r="B5" s="759"/>
      <c r="C5" s="759"/>
      <c r="D5" s="529" t="s">
        <v>1</v>
      </c>
      <c r="E5" s="762" t="s">
        <v>125</v>
      </c>
      <c r="F5" s="762"/>
      <c r="G5" s="766" t="s">
        <v>116</v>
      </c>
      <c r="H5" s="767"/>
      <c r="I5" s="1"/>
    </row>
    <row r="6" spans="1:17" ht="15">
      <c r="A6" s="757"/>
      <c r="B6" s="759"/>
      <c r="C6" s="759"/>
      <c r="D6" s="525" t="s">
        <v>125</v>
      </c>
      <c r="E6" s="530" t="s">
        <v>41</v>
      </c>
      <c r="F6" s="531" t="s">
        <v>42</v>
      </c>
      <c r="G6" s="530" t="s">
        <v>43</v>
      </c>
      <c r="H6" s="532" t="s">
        <v>44</v>
      </c>
      <c r="I6" s="1"/>
    </row>
    <row r="7" spans="1:17" ht="15">
      <c r="A7" s="757"/>
      <c r="B7" s="759"/>
      <c r="C7" s="759"/>
      <c r="D7" s="533" t="s">
        <v>3</v>
      </c>
      <c r="E7" s="529" t="s">
        <v>3</v>
      </c>
      <c r="F7" s="529" t="s">
        <v>3</v>
      </c>
      <c r="G7" s="529" t="s">
        <v>3</v>
      </c>
      <c r="H7" s="532" t="s">
        <v>3</v>
      </c>
      <c r="I7" s="1"/>
    </row>
    <row r="8" spans="1:17" ht="15">
      <c r="A8" s="234" t="s">
        <v>6</v>
      </c>
      <c r="B8" s="675" t="s">
        <v>234</v>
      </c>
      <c r="C8" s="675" t="s">
        <v>235</v>
      </c>
      <c r="D8" s="707">
        <v>6198.99</v>
      </c>
      <c r="E8" s="676">
        <v>6008.17</v>
      </c>
      <c r="F8" s="676">
        <v>190.82</v>
      </c>
      <c r="G8" s="677">
        <v>5803.41</v>
      </c>
      <c r="H8" s="678">
        <v>190.82</v>
      </c>
      <c r="I8" s="1"/>
    </row>
    <row r="9" spans="1:17" ht="15">
      <c r="A9" s="234" t="s">
        <v>7</v>
      </c>
      <c r="B9" s="235" t="s">
        <v>234</v>
      </c>
      <c r="C9" s="235" t="s">
        <v>236</v>
      </c>
      <c r="D9" s="708">
        <v>1770.61</v>
      </c>
      <c r="E9" s="679">
        <v>1658.51</v>
      </c>
      <c r="F9" s="679">
        <v>112.1</v>
      </c>
      <c r="G9" s="680">
        <v>1632.68</v>
      </c>
      <c r="H9" s="678">
        <v>112.1</v>
      </c>
      <c r="I9" s="1"/>
    </row>
    <row r="10" spans="1:17" ht="15">
      <c r="A10" s="234" t="s">
        <v>8</v>
      </c>
      <c r="B10" s="235" t="s">
        <v>234</v>
      </c>
      <c r="C10" s="235" t="s">
        <v>237</v>
      </c>
      <c r="D10" s="709">
        <v>1214.8399999999999</v>
      </c>
      <c r="E10" s="681">
        <v>1192.8499999999999</v>
      </c>
      <c r="F10" s="681">
        <v>21.89</v>
      </c>
      <c r="G10" s="682">
        <v>1192.95</v>
      </c>
      <c r="H10" s="683">
        <v>21.89</v>
      </c>
      <c r="I10" s="1"/>
    </row>
    <row r="11" spans="1:17" ht="15">
      <c r="A11" s="234" t="s">
        <v>9</v>
      </c>
      <c r="B11" s="235"/>
      <c r="C11" s="235"/>
      <c r="D11" s="236">
        <f t="shared" ref="D11:D22" si="0">($E11+$F11)</f>
        <v>0</v>
      </c>
      <c r="E11" s="236"/>
      <c r="F11" s="236"/>
      <c r="G11" s="237"/>
      <c r="H11" s="238"/>
      <c r="I11" s="1"/>
    </row>
    <row r="12" spans="1:17" ht="15">
      <c r="A12" s="234" t="s">
        <v>10</v>
      </c>
      <c r="B12" s="235"/>
      <c r="C12" s="235"/>
      <c r="D12" s="236">
        <f t="shared" si="0"/>
        <v>0</v>
      </c>
      <c r="E12" s="236"/>
      <c r="F12" s="236"/>
      <c r="G12" s="237"/>
      <c r="H12" s="238"/>
      <c r="I12" s="1"/>
    </row>
    <row r="13" spans="1:17" ht="15">
      <c r="A13" s="234" t="s">
        <v>11</v>
      </c>
      <c r="B13" s="235"/>
      <c r="C13" s="235"/>
      <c r="D13" s="236">
        <f t="shared" si="0"/>
        <v>0</v>
      </c>
      <c r="E13" s="236"/>
      <c r="F13" s="236"/>
      <c r="G13" s="237"/>
      <c r="H13" s="238"/>
      <c r="I13" s="1"/>
    </row>
    <row r="14" spans="1:17" ht="15">
      <c r="A14" s="234" t="s">
        <v>12</v>
      </c>
      <c r="B14" s="235"/>
      <c r="C14" s="235"/>
      <c r="D14" s="236">
        <f t="shared" si="0"/>
        <v>0</v>
      </c>
      <c r="E14" s="243"/>
      <c r="F14" s="240"/>
      <c r="G14" s="237"/>
      <c r="H14" s="238"/>
      <c r="I14" s="1"/>
    </row>
    <row r="15" spans="1:17" ht="15">
      <c r="A15" s="234" t="s">
        <v>13</v>
      </c>
      <c r="B15" s="235"/>
      <c r="C15" s="235"/>
      <c r="D15" s="236">
        <f t="shared" si="0"/>
        <v>0</v>
      </c>
      <c r="E15" s="236"/>
      <c r="F15" s="236"/>
      <c r="G15" s="237"/>
      <c r="H15" s="238"/>
      <c r="I15" s="1"/>
    </row>
    <row r="16" spans="1:17" ht="15">
      <c r="A16" s="234" t="s">
        <v>14</v>
      </c>
      <c r="B16" s="235"/>
      <c r="C16" s="235"/>
      <c r="D16" s="236">
        <f t="shared" si="0"/>
        <v>0</v>
      </c>
      <c r="E16" s="236"/>
      <c r="F16" s="236"/>
      <c r="G16" s="237"/>
      <c r="H16" s="238"/>
      <c r="I16" s="1"/>
    </row>
    <row r="17" spans="1:13" ht="15">
      <c r="A17" s="234" t="s">
        <v>15</v>
      </c>
      <c r="B17" s="235"/>
      <c r="C17" s="235"/>
      <c r="D17" s="236">
        <f t="shared" si="0"/>
        <v>0</v>
      </c>
      <c r="E17" s="244"/>
      <c r="F17" s="244"/>
      <c r="G17" s="237"/>
      <c r="H17" s="238"/>
      <c r="I17" s="1"/>
    </row>
    <row r="18" spans="1:13" ht="15">
      <c r="A18" s="234" t="s">
        <v>16</v>
      </c>
      <c r="B18" s="241"/>
      <c r="C18" s="241"/>
      <c r="D18" s="236">
        <f t="shared" si="0"/>
        <v>0</v>
      </c>
      <c r="E18" s="245"/>
      <c r="F18" s="245"/>
      <c r="G18" s="237"/>
      <c r="H18" s="238"/>
      <c r="I18" s="1"/>
    </row>
    <row r="19" spans="1:13" ht="15">
      <c r="A19" s="234" t="s">
        <v>17</v>
      </c>
      <c r="B19" s="235"/>
      <c r="C19" s="235"/>
      <c r="D19" s="236">
        <f t="shared" si="0"/>
        <v>0</v>
      </c>
      <c r="E19" s="244"/>
      <c r="F19" s="244"/>
      <c r="G19" s="237"/>
      <c r="H19" s="238"/>
      <c r="I19" s="1"/>
    </row>
    <row r="20" spans="1:13" ht="15">
      <c r="A20" s="234" t="s">
        <v>18</v>
      </c>
      <c r="B20" s="235"/>
      <c r="C20" s="235"/>
      <c r="D20" s="236">
        <f t="shared" si="0"/>
        <v>0</v>
      </c>
      <c r="E20" s="244"/>
      <c r="F20" s="244"/>
      <c r="G20" s="237"/>
      <c r="H20" s="238"/>
      <c r="I20" s="1"/>
    </row>
    <row r="21" spans="1:13" ht="15">
      <c r="A21" s="234" t="s">
        <v>19</v>
      </c>
      <c r="B21" s="241"/>
      <c r="C21" s="241"/>
      <c r="D21" s="236">
        <f t="shared" si="0"/>
        <v>0</v>
      </c>
      <c r="E21" s="245"/>
      <c r="F21" s="245"/>
      <c r="G21" s="237"/>
      <c r="H21" s="238"/>
      <c r="I21" s="1"/>
    </row>
    <row r="22" spans="1:13" ht="15">
      <c r="A22" s="234" t="s">
        <v>20</v>
      </c>
      <c r="B22" s="246"/>
      <c r="C22" s="246"/>
      <c r="D22" s="236">
        <f t="shared" si="0"/>
        <v>0</v>
      </c>
      <c r="E22" s="247"/>
      <c r="F22" s="247"/>
      <c r="G22" s="3"/>
      <c r="H22" s="4"/>
      <c r="I22" s="1"/>
    </row>
    <row r="23" spans="1:13" ht="15.75" thickBot="1">
      <c r="A23" s="5"/>
      <c r="B23" s="248" t="s">
        <v>4</v>
      </c>
      <c r="C23" s="249" t="s">
        <v>171</v>
      </c>
      <c r="D23" s="250">
        <f>SUM(D8:D22)</f>
        <v>9184.4399999999987</v>
      </c>
      <c r="E23" s="250">
        <f>SUM(E8:E22)</f>
        <v>8859.5300000000007</v>
      </c>
      <c r="F23" s="250">
        <f>SUM(F8:F22)</f>
        <v>324.80999999999995</v>
      </c>
      <c r="G23" s="250">
        <f>SUM(G8:G22)</f>
        <v>8629.0400000000009</v>
      </c>
      <c r="H23" s="251">
        <f>SUM(H8:H22)</f>
        <v>324.80999999999995</v>
      </c>
      <c r="I23" s="1"/>
    </row>
    <row r="24" spans="1:13">
      <c r="A24" s="252"/>
      <c r="B24" s="252"/>
      <c r="C24" s="252"/>
      <c r="D24" s="252"/>
      <c r="E24" s="253"/>
      <c r="F24" s="254"/>
      <c r="G24" s="254"/>
      <c r="H24" s="254"/>
      <c r="I24" s="255"/>
      <c r="J24" s="252"/>
      <c r="K24" s="256"/>
      <c r="L24" s="252"/>
      <c r="M24" s="252"/>
    </row>
    <row r="25" spans="1:13">
      <c r="A25" s="765" t="s">
        <v>132</v>
      </c>
      <c r="B25" s="765"/>
      <c r="C25" s="765"/>
      <c r="D25" s="765"/>
      <c r="E25" s="765"/>
      <c r="F25" s="765"/>
      <c r="G25" s="765"/>
      <c r="H25" s="257"/>
      <c r="I25" s="258"/>
      <c r="J25" s="259"/>
      <c r="K25" s="259"/>
      <c r="L25" s="252"/>
      <c r="M25" s="252"/>
    </row>
    <row r="26" spans="1:13">
      <c r="A26" s="252" t="s">
        <v>190</v>
      </c>
      <c r="B26" s="252"/>
      <c r="C26" s="252"/>
      <c r="D26" s="252"/>
      <c r="E26" s="253"/>
      <c r="F26" s="253"/>
      <c r="G26" s="253"/>
      <c r="H26" s="253"/>
      <c r="I26" s="255"/>
      <c r="J26" s="252"/>
      <c r="K26" s="252"/>
      <c r="L26" s="252"/>
      <c r="M26" s="252"/>
    </row>
    <row r="27" spans="1:13">
      <c r="A27" s="252"/>
      <c r="B27" s="252"/>
      <c r="C27" s="252"/>
      <c r="D27" s="252"/>
      <c r="F27" s="253"/>
      <c r="G27" s="253"/>
      <c r="H27" s="253"/>
      <c r="I27" s="255"/>
      <c r="J27" s="261"/>
      <c r="K27" s="253"/>
      <c r="L27" s="252"/>
      <c r="M27" s="252"/>
    </row>
    <row r="28" spans="1:13">
      <c r="D28" s="256"/>
      <c r="I28" s="262"/>
    </row>
  </sheetData>
  <mergeCells count="7">
    <mergeCell ref="A25:G25"/>
    <mergeCell ref="G5:H5"/>
    <mergeCell ref="E5:F5"/>
    <mergeCell ref="D4:H4"/>
    <mergeCell ref="A4:A7"/>
    <mergeCell ref="B4:B7"/>
    <mergeCell ref="C4:C7"/>
  </mergeCells>
  <printOptions horizontalCentered="1"/>
  <pageMargins left="0.78740157480314965" right="0.78740157480314965" top="0.62992125984251968" bottom="0.78740157480314965" header="0.31496062992125984" footer="0.51181102362204722"/>
  <pageSetup paperSize="9" scale="90" orientation="landscape" r:id="rId1"/>
  <headerFooter alignWithMargins="0">
    <oddHeader>Strona &amp;P&amp;R&amp;F</oddHeader>
    <oddFooter>&amp;C&amp;A</oddFooter>
  </headerFooter>
  <colBreaks count="1" manualBreakCount="1">
    <brk id="1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CEA00"/>
    <pageSetUpPr fitToPage="1"/>
  </sheetPr>
  <dimension ref="A1:U295"/>
  <sheetViews>
    <sheetView topLeftCell="A4" zoomScale="85" zoomScaleNormal="85" workbookViewId="0">
      <selection activeCell="U21" sqref="U21"/>
    </sheetView>
  </sheetViews>
  <sheetFormatPr defaultColWidth="8.85546875" defaultRowHeight="12.75"/>
  <cols>
    <col min="1" max="1" width="5.85546875" style="1" customWidth="1"/>
    <col min="2" max="2" width="16.42578125" style="1" customWidth="1"/>
    <col min="3" max="4" width="11" style="1" bestFit="1" customWidth="1"/>
    <col min="5" max="5" width="10.85546875" style="1" bestFit="1" customWidth="1"/>
    <col min="6" max="6" width="12.140625" style="1" bestFit="1" customWidth="1"/>
    <col min="7" max="7" width="10.85546875" style="1" customWidth="1"/>
    <col min="8" max="9" width="14.140625" style="1" customWidth="1"/>
    <col min="10" max="10" width="11.5703125" style="1" bestFit="1" customWidth="1"/>
    <col min="11" max="11" width="15.5703125" style="1" customWidth="1"/>
    <col min="12" max="12" width="13.28515625" style="1" bestFit="1" customWidth="1"/>
    <col min="13" max="13" width="15" style="1" customWidth="1"/>
    <col min="14" max="14" width="13.28515625" style="1" bestFit="1" customWidth="1"/>
    <col min="15" max="15" width="15.5703125" style="1" customWidth="1"/>
    <col min="16" max="16" width="14.7109375" style="1" bestFit="1" customWidth="1"/>
    <col min="17" max="17" width="17.42578125" style="1" customWidth="1"/>
    <col min="18" max="18" width="14.140625" style="1" bestFit="1" customWidth="1"/>
    <col min="19" max="16384" width="8.85546875" style="1"/>
  </cols>
  <sheetData>
    <row r="1" spans="1:21" s="20" customFormat="1" ht="15">
      <c r="A1" s="104" t="s">
        <v>59</v>
      </c>
      <c r="B1" s="105"/>
      <c r="C1" s="105"/>
      <c r="D1" s="106"/>
      <c r="E1" s="106"/>
      <c r="F1" s="106"/>
      <c r="G1" s="106"/>
      <c r="H1" s="106"/>
      <c r="I1" s="106"/>
      <c r="J1" s="105"/>
      <c r="K1" s="107"/>
      <c r="L1" s="108"/>
      <c r="M1" s="109"/>
      <c r="N1" s="110"/>
      <c r="O1" s="110"/>
      <c r="P1" s="110"/>
      <c r="Q1" s="110"/>
      <c r="R1" s="110"/>
    </row>
    <row r="2" spans="1:21" s="20" customFormat="1" ht="15">
      <c r="A2" s="111" t="s">
        <v>60</v>
      </c>
      <c r="B2" s="112"/>
      <c r="C2" s="112"/>
      <c r="D2" s="113"/>
      <c r="E2" s="114"/>
      <c r="F2" s="114"/>
      <c r="G2" s="115"/>
      <c r="H2" s="105"/>
      <c r="I2" s="105"/>
      <c r="J2" s="105"/>
      <c r="K2" s="107"/>
      <c r="L2" s="108"/>
      <c r="M2" s="109"/>
      <c r="N2" s="110"/>
      <c r="O2" s="110"/>
      <c r="P2" s="110"/>
      <c r="Q2" s="110"/>
      <c r="R2" s="110"/>
    </row>
    <row r="3" spans="1:21" ht="24" customHeight="1">
      <c r="A3" s="116" t="s">
        <v>115</v>
      </c>
      <c r="B3" s="117"/>
      <c r="C3" s="118"/>
      <c r="D3" s="118"/>
      <c r="E3" s="118"/>
      <c r="F3" s="118"/>
      <c r="G3" s="118"/>
      <c r="H3" s="119"/>
      <c r="I3" s="119"/>
      <c r="J3" s="120"/>
      <c r="K3" s="121"/>
      <c r="L3" s="122"/>
      <c r="M3" s="123"/>
      <c r="N3" s="124"/>
      <c r="Q3" s="1" t="s">
        <v>229</v>
      </c>
      <c r="R3" s="77"/>
      <c r="S3" s="77"/>
      <c r="T3" s="77"/>
      <c r="U3" s="77"/>
    </row>
    <row r="4" spans="1:21" s="10" customFormat="1" ht="15" thickBot="1">
      <c r="A4" s="125" t="s">
        <v>111</v>
      </c>
      <c r="B4" s="118"/>
      <c r="D4" s="117"/>
      <c r="E4" s="117"/>
      <c r="F4" s="117"/>
      <c r="G4" s="117"/>
      <c r="H4" s="117"/>
      <c r="I4" s="117"/>
      <c r="J4" s="117"/>
      <c r="K4" s="126"/>
      <c r="L4" s="127"/>
      <c r="M4" s="128"/>
      <c r="N4" s="129"/>
      <c r="O4" s="129"/>
      <c r="P4" s="129"/>
      <c r="Q4" s="129"/>
      <c r="R4" s="129"/>
    </row>
    <row r="5" spans="1:21" s="10" customFormat="1" ht="15" customHeight="1">
      <c r="A5" s="534"/>
      <c r="B5" s="789" t="s">
        <v>91</v>
      </c>
      <c r="C5" s="798" t="s">
        <v>52</v>
      </c>
      <c r="D5" s="799"/>
      <c r="E5" s="799"/>
      <c r="F5" s="799"/>
      <c r="G5" s="799"/>
      <c r="H5" s="799"/>
      <c r="I5" s="800"/>
      <c r="J5" s="782" t="s">
        <v>109</v>
      </c>
      <c r="K5" s="781"/>
      <c r="L5" s="780" t="s">
        <v>53</v>
      </c>
      <c r="M5" s="781"/>
      <c r="N5" s="773" t="s">
        <v>54</v>
      </c>
      <c r="O5" s="775"/>
      <c r="P5" s="773" t="s">
        <v>56</v>
      </c>
      <c r="Q5" s="774"/>
      <c r="R5" s="775"/>
    </row>
    <row r="6" spans="1:21" s="10" customFormat="1" ht="15.75" thickBot="1">
      <c r="A6" s="535"/>
      <c r="B6" s="790"/>
      <c r="C6" s="801"/>
      <c r="D6" s="802"/>
      <c r="E6" s="802"/>
      <c r="F6" s="802"/>
      <c r="G6" s="802"/>
      <c r="H6" s="802"/>
      <c r="I6" s="803"/>
      <c r="J6" s="783" t="s">
        <v>110</v>
      </c>
      <c r="K6" s="784"/>
      <c r="L6" s="791"/>
      <c r="M6" s="792"/>
      <c r="N6" s="793" t="s">
        <v>55</v>
      </c>
      <c r="O6" s="794"/>
      <c r="P6" s="770"/>
      <c r="Q6" s="771"/>
      <c r="R6" s="772"/>
    </row>
    <row r="7" spans="1:21" s="10" customFormat="1" ht="15">
      <c r="A7" s="535" t="s">
        <v>5</v>
      </c>
      <c r="B7" s="790"/>
      <c r="C7" s="536" t="s">
        <v>46</v>
      </c>
      <c r="D7" s="537" t="s">
        <v>23</v>
      </c>
      <c r="E7" s="537" t="s">
        <v>47</v>
      </c>
      <c r="F7" s="538" t="s">
        <v>48</v>
      </c>
      <c r="G7" s="539" t="s">
        <v>49</v>
      </c>
      <c r="H7" s="540" t="s">
        <v>114</v>
      </c>
      <c r="I7" s="795" t="s">
        <v>163</v>
      </c>
      <c r="J7" s="778" t="s">
        <v>1</v>
      </c>
      <c r="K7" s="541"/>
      <c r="L7" s="776" t="s">
        <v>1</v>
      </c>
      <c r="M7" s="542"/>
      <c r="N7" s="778" t="s">
        <v>1</v>
      </c>
      <c r="O7" s="543"/>
      <c r="P7" s="776" t="s">
        <v>1</v>
      </c>
      <c r="Q7" s="544" t="s">
        <v>58</v>
      </c>
      <c r="R7" s="545"/>
    </row>
    <row r="8" spans="1:21" s="10" customFormat="1" ht="15">
      <c r="A8" s="535"/>
      <c r="B8" s="790"/>
      <c r="C8" s="536" t="s">
        <v>45</v>
      </c>
      <c r="D8" s="546" t="s">
        <v>24</v>
      </c>
      <c r="E8" s="547"/>
      <c r="F8" s="538" t="s">
        <v>51</v>
      </c>
      <c r="G8" s="548" t="s">
        <v>50</v>
      </c>
      <c r="H8" s="549" t="s">
        <v>164</v>
      </c>
      <c r="I8" s="796"/>
      <c r="J8" s="777"/>
      <c r="K8" s="550" t="s">
        <v>41</v>
      </c>
      <c r="L8" s="777"/>
      <c r="M8" s="551" t="s">
        <v>41</v>
      </c>
      <c r="N8" s="777"/>
      <c r="O8" s="550" t="s">
        <v>41</v>
      </c>
      <c r="P8" s="777"/>
      <c r="Q8" s="552" t="s">
        <v>57</v>
      </c>
      <c r="R8" s="553" t="s">
        <v>43</v>
      </c>
    </row>
    <row r="9" spans="1:21" s="10" customFormat="1" ht="22.5">
      <c r="A9" s="535"/>
      <c r="B9" s="790"/>
      <c r="C9" s="554"/>
      <c r="D9" s="555" t="s">
        <v>173</v>
      </c>
      <c r="E9" s="555" t="s">
        <v>174</v>
      </c>
      <c r="F9" s="538"/>
      <c r="G9" s="556" t="s">
        <v>112</v>
      </c>
      <c r="H9" s="557" t="s">
        <v>39</v>
      </c>
      <c r="I9" s="796"/>
      <c r="J9" s="558" t="s">
        <v>39</v>
      </c>
      <c r="K9" s="559" t="s">
        <v>42</v>
      </c>
      <c r="L9" s="558" t="s">
        <v>39</v>
      </c>
      <c r="M9" s="560" t="s">
        <v>42</v>
      </c>
      <c r="N9" s="558" t="s">
        <v>39</v>
      </c>
      <c r="O9" s="559" t="s">
        <v>42</v>
      </c>
      <c r="P9" s="561" t="s">
        <v>39</v>
      </c>
      <c r="Q9" s="562" t="s">
        <v>68</v>
      </c>
      <c r="R9" s="563" t="s">
        <v>44</v>
      </c>
    </row>
    <row r="10" spans="1:21" s="10" customFormat="1" ht="15.75" thickBot="1">
      <c r="A10" s="564"/>
      <c r="B10" s="790"/>
      <c r="C10" s="565" t="s">
        <v>2</v>
      </c>
      <c r="D10" s="566" t="s">
        <v>2</v>
      </c>
      <c r="E10" s="567" t="s">
        <v>2</v>
      </c>
      <c r="F10" s="568" t="s">
        <v>2</v>
      </c>
      <c r="G10" s="568" t="s">
        <v>2</v>
      </c>
      <c r="H10" s="569" t="s">
        <v>40</v>
      </c>
      <c r="I10" s="797"/>
      <c r="J10" s="570" t="s">
        <v>40</v>
      </c>
      <c r="K10" s="571" t="s">
        <v>3</v>
      </c>
      <c r="L10" s="570" t="s">
        <v>40</v>
      </c>
      <c r="M10" s="572" t="s">
        <v>3</v>
      </c>
      <c r="N10" s="570" t="s">
        <v>40</v>
      </c>
      <c r="O10" s="573" t="s">
        <v>3</v>
      </c>
      <c r="P10" s="574" t="s">
        <v>40</v>
      </c>
      <c r="Q10" s="565" t="s">
        <v>3</v>
      </c>
      <c r="R10" s="575" t="s">
        <v>3</v>
      </c>
    </row>
    <row r="11" spans="1:21" ht="15.75" thickTop="1">
      <c r="A11" s="130" t="s">
        <v>6</v>
      </c>
      <c r="B11" s="131"/>
      <c r="C11" s="132">
        <v>5</v>
      </c>
      <c r="D11" s="133">
        <v>3</v>
      </c>
      <c r="E11" s="134"/>
      <c r="F11" s="132">
        <v>3</v>
      </c>
      <c r="G11" s="135"/>
      <c r="H11" s="133"/>
      <c r="I11" s="136"/>
      <c r="J11" s="137"/>
      <c r="K11" s="138"/>
      <c r="L11" s="137"/>
      <c r="M11" s="664"/>
      <c r="N11" s="684">
        <v>2</v>
      </c>
      <c r="O11" s="685">
        <v>4136.45</v>
      </c>
      <c r="P11" s="686">
        <v>15</v>
      </c>
      <c r="Q11" s="687">
        <v>125.46</v>
      </c>
      <c r="R11" s="688">
        <v>537.84</v>
      </c>
    </row>
    <row r="12" spans="1:21" ht="15">
      <c r="A12" s="139"/>
      <c r="B12" s="139"/>
      <c r="C12" s="140"/>
      <c r="D12" s="141">
        <v>19</v>
      </c>
      <c r="E12" s="141"/>
      <c r="F12" s="142"/>
      <c r="G12" s="143"/>
      <c r="H12" s="608"/>
      <c r="I12" s="144"/>
      <c r="J12" s="145">
        <f>SUM(K11:K12)</f>
        <v>0</v>
      </c>
      <c r="K12" s="146"/>
      <c r="L12" s="145">
        <f>SUM(M11:M12)</f>
        <v>0</v>
      </c>
      <c r="M12" s="665"/>
      <c r="N12" s="145">
        <f>SUM(O11:O12)</f>
        <v>4402.9799999999996</v>
      </c>
      <c r="O12" s="689">
        <v>266.52999999999997</v>
      </c>
      <c r="P12" s="607">
        <v>578.57000000000005</v>
      </c>
      <c r="Q12" s="690">
        <v>453.11</v>
      </c>
      <c r="R12" s="691">
        <v>4.7300000000000004</v>
      </c>
    </row>
    <row r="13" spans="1:21" ht="15">
      <c r="A13" s="130" t="s">
        <v>7</v>
      </c>
      <c r="B13" s="130"/>
      <c r="C13" s="147"/>
      <c r="D13" s="133"/>
      <c r="E13" s="134"/>
      <c r="F13" s="147"/>
      <c r="G13" s="148"/>
      <c r="H13" s="133"/>
      <c r="I13" s="149"/>
      <c r="J13" s="149"/>
      <c r="K13" s="150"/>
      <c r="L13" s="149"/>
      <c r="M13" s="666"/>
      <c r="N13" s="149"/>
      <c r="O13" s="163"/>
      <c r="P13" s="151"/>
      <c r="Q13" s="642"/>
      <c r="R13" s="643"/>
    </row>
    <row r="14" spans="1:21" ht="15">
      <c r="A14" s="130"/>
      <c r="B14" s="130"/>
      <c r="C14" s="142"/>
      <c r="D14" s="141"/>
      <c r="E14" s="141"/>
      <c r="F14" s="143"/>
      <c r="G14" s="143"/>
      <c r="H14" s="608"/>
      <c r="I14" s="149"/>
      <c r="J14" s="145">
        <f>SUM(K13:K14)</f>
        <v>0</v>
      </c>
      <c r="K14" s="150"/>
      <c r="L14" s="145">
        <f>SUM(M13:M14)</f>
        <v>0</v>
      </c>
      <c r="M14" s="666"/>
      <c r="N14" s="145">
        <f>SUM(O13:O14)</f>
        <v>0</v>
      </c>
      <c r="O14" s="163"/>
      <c r="P14" s="607">
        <f>SUM(Q13:Q14)</f>
        <v>0</v>
      </c>
      <c r="Q14" s="642"/>
      <c r="R14" s="643"/>
    </row>
    <row r="15" spans="1:21" ht="15">
      <c r="A15" s="152" t="s">
        <v>8</v>
      </c>
      <c r="B15" s="152"/>
      <c r="C15" s="153"/>
      <c r="D15" s="133"/>
      <c r="E15" s="134"/>
      <c r="F15" s="154"/>
      <c r="G15" s="155"/>
      <c r="H15" s="133"/>
      <c r="I15" s="156"/>
      <c r="J15" s="156"/>
      <c r="K15" s="157"/>
      <c r="L15" s="156"/>
      <c r="M15" s="158"/>
      <c r="N15" s="156"/>
      <c r="O15" s="669"/>
      <c r="P15" s="159"/>
      <c r="Q15" s="644"/>
      <c r="R15" s="645"/>
    </row>
    <row r="16" spans="1:21" ht="15">
      <c r="A16" s="139"/>
      <c r="B16" s="139"/>
      <c r="C16" s="142"/>
      <c r="D16" s="141"/>
      <c r="E16" s="141"/>
      <c r="F16" s="143"/>
      <c r="G16" s="143"/>
      <c r="H16" s="608"/>
      <c r="I16" s="160"/>
      <c r="J16" s="145">
        <f>SUM(K15:K16)</f>
        <v>0</v>
      </c>
      <c r="K16" s="654"/>
      <c r="L16" s="145">
        <f>SUM(M15:M16)</f>
        <v>0</v>
      </c>
      <c r="M16" s="161"/>
      <c r="N16" s="145">
        <f>SUM(O15:O16)</f>
        <v>0</v>
      </c>
      <c r="O16" s="670"/>
      <c r="P16" s="607">
        <f>SUM(Q15:Q16)</f>
        <v>0</v>
      </c>
      <c r="Q16" s="162"/>
      <c r="R16" s="646"/>
    </row>
    <row r="17" spans="1:18" ht="15">
      <c r="A17" s="130" t="s">
        <v>9</v>
      </c>
      <c r="B17" s="130"/>
      <c r="C17" s="147"/>
      <c r="D17" s="133"/>
      <c r="E17" s="134"/>
      <c r="F17" s="147"/>
      <c r="G17" s="148"/>
      <c r="H17" s="133"/>
      <c r="I17" s="149"/>
      <c r="J17" s="149"/>
      <c r="K17" s="150"/>
      <c r="L17" s="149"/>
      <c r="M17" s="666"/>
      <c r="N17" s="149"/>
      <c r="O17" s="163"/>
      <c r="P17" s="164"/>
      <c r="Q17" s="647"/>
      <c r="R17" s="648"/>
    </row>
    <row r="18" spans="1:18" ht="15">
      <c r="A18" s="130"/>
      <c r="B18" s="130"/>
      <c r="C18" s="142"/>
      <c r="D18" s="141"/>
      <c r="E18" s="141"/>
      <c r="F18" s="143"/>
      <c r="G18" s="143"/>
      <c r="H18" s="608"/>
      <c r="I18" s="149"/>
      <c r="J18" s="145">
        <f>SUM(K17:K18)</f>
        <v>0</v>
      </c>
      <c r="K18" s="150"/>
      <c r="L18" s="145">
        <f>SUM(M17:M18)</f>
        <v>0</v>
      </c>
      <c r="M18" s="666"/>
      <c r="N18" s="145">
        <f>SUM(O17:O18)</f>
        <v>0</v>
      </c>
      <c r="O18" s="163"/>
      <c r="P18" s="607">
        <f>SUM(Q17:Q18)</f>
        <v>0</v>
      </c>
      <c r="Q18" s="649"/>
      <c r="R18" s="650"/>
    </row>
    <row r="19" spans="1:18" ht="15">
      <c r="A19" s="152" t="s">
        <v>10</v>
      </c>
      <c r="B19" s="152"/>
      <c r="C19" s="167"/>
      <c r="D19" s="133"/>
      <c r="E19" s="134"/>
      <c r="F19" s="167"/>
      <c r="G19" s="168"/>
      <c r="H19" s="133"/>
      <c r="I19" s="169"/>
      <c r="J19" s="170"/>
      <c r="K19" s="655"/>
      <c r="L19" s="169"/>
      <c r="M19" s="667"/>
      <c r="N19" s="169"/>
      <c r="O19" s="652"/>
      <c r="P19" s="171"/>
      <c r="Q19" s="651"/>
      <c r="R19" s="652"/>
    </row>
    <row r="20" spans="1:18" ht="15">
      <c r="A20" s="139"/>
      <c r="B20" s="139"/>
      <c r="C20" s="142"/>
      <c r="D20" s="141"/>
      <c r="E20" s="141"/>
      <c r="F20" s="143"/>
      <c r="G20" s="143"/>
      <c r="H20" s="608"/>
      <c r="I20" s="172"/>
      <c r="J20" s="145">
        <f>SUM(K19:K20)</f>
        <v>0</v>
      </c>
      <c r="K20" s="656"/>
      <c r="L20" s="145">
        <f>SUM(M19:M20)</f>
        <v>0</v>
      </c>
      <c r="M20" s="668"/>
      <c r="N20" s="145">
        <f>SUM(O19:O20)</f>
        <v>0</v>
      </c>
      <c r="O20" s="185"/>
      <c r="P20" s="607">
        <f>SUM(Q19:Q20)</f>
        <v>0</v>
      </c>
      <c r="Q20" s="653"/>
      <c r="R20" s="185"/>
    </row>
    <row r="21" spans="1:18" ht="15">
      <c r="A21" s="130" t="s">
        <v>11</v>
      </c>
      <c r="B21" s="130"/>
      <c r="C21" s="147"/>
      <c r="D21" s="133"/>
      <c r="E21" s="134"/>
      <c r="F21" s="147"/>
      <c r="G21" s="148"/>
      <c r="H21" s="133"/>
      <c r="I21" s="149"/>
      <c r="J21" s="173"/>
      <c r="K21" s="150"/>
      <c r="L21" s="173"/>
      <c r="M21" s="666"/>
      <c r="N21" s="149"/>
      <c r="O21" s="671"/>
      <c r="P21" s="174"/>
      <c r="Q21" s="642"/>
      <c r="R21" s="163"/>
    </row>
    <row r="22" spans="1:18" ht="15">
      <c r="A22" s="130"/>
      <c r="B22" s="130"/>
      <c r="C22" s="142"/>
      <c r="D22" s="141"/>
      <c r="E22" s="141"/>
      <c r="F22" s="143"/>
      <c r="G22" s="143"/>
      <c r="H22" s="608"/>
      <c r="I22" s="149"/>
      <c r="J22" s="145">
        <f>SUM(K21:K22)</f>
        <v>0</v>
      </c>
      <c r="K22" s="150"/>
      <c r="L22" s="145">
        <f>SUM(M21:M22)</f>
        <v>0</v>
      </c>
      <c r="M22" s="666"/>
      <c r="N22" s="145">
        <f>SUM(O21:O22)</f>
        <v>0</v>
      </c>
      <c r="O22" s="175"/>
      <c r="P22" s="607">
        <f>SUM(Q21:Q22)</f>
        <v>0</v>
      </c>
      <c r="Q22" s="642"/>
      <c r="R22" s="163"/>
    </row>
    <row r="23" spans="1:18" ht="15">
      <c r="A23" s="152" t="s">
        <v>12</v>
      </c>
      <c r="B23" s="152"/>
      <c r="C23" s="167"/>
      <c r="D23" s="133"/>
      <c r="E23" s="134"/>
      <c r="F23" s="167"/>
      <c r="G23" s="168"/>
      <c r="H23" s="133"/>
      <c r="I23" s="169"/>
      <c r="J23" s="170"/>
      <c r="K23" s="655"/>
      <c r="L23" s="169"/>
      <c r="M23" s="667"/>
      <c r="N23" s="169"/>
      <c r="O23" s="652"/>
      <c r="P23" s="171"/>
      <c r="Q23" s="651"/>
      <c r="R23" s="652"/>
    </row>
    <row r="24" spans="1:18" ht="15">
      <c r="A24" s="139"/>
      <c r="B24" s="139"/>
      <c r="C24" s="142"/>
      <c r="D24" s="141"/>
      <c r="E24" s="141"/>
      <c r="F24" s="143"/>
      <c r="G24" s="143"/>
      <c r="H24" s="608"/>
      <c r="I24" s="172"/>
      <c r="J24" s="145">
        <f>SUM(K23:K24)</f>
        <v>0</v>
      </c>
      <c r="K24" s="656"/>
      <c r="L24" s="145">
        <f>SUM(M23:M24)</f>
        <v>0</v>
      </c>
      <c r="M24" s="668"/>
      <c r="N24" s="145">
        <f>SUM(O23:O24)</f>
        <v>0</v>
      </c>
      <c r="O24" s="185"/>
      <c r="P24" s="607">
        <f>SUM(Q23:Q24)</f>
        <v>0</v>
      </c>
      <c r="Q24" s="653"/>
      <c r="R24" s="185"/>
    </row>
    <row r="25" spans="1:18" ht="15">
      <c r="A25" s="130" t="s">
        <v>13</v>
      </c>
      <c r="B25" s="130"/>
      <c r="C25" s="147"/>
      <c r="D25" s="133"/>
      <c r="E25" s="134"/>
      <c r="F25" s="147"/>
      <c r="G25" s="148"/>
      <c r="H25" s="133"/>
      <c r="I25" s="149"/>
      <c r="J25" s="149"/>
      <c r="K25" s="150"/>
      <c r="L25" s="176"/>
      <c r="M25" s="666"/>
      <c r="N25" s="149"/>
      <c r="O25" s="163"/>
      <c r="P25" s="177"/>
      <c r="Q25" s="642"/>
      <c r="R25" s="163"/>
    </row>
    <row r="26" spans="1:18" ht="15">
      <c r="A26" s="130"/>
      <c r="B26" s="130"/>
      <c r="C26" s="142"/>
      <c r="D26" s="141"/>
      <c r="E26" s="141"/>
      <c r="F26" s="143"/>
      <c r="G26" s="143"/>
      <c r="H26" s="608"/>
      <c r="I26" s="149"/>
      <c r="J26" s="145">
        <f>SUM(K25:K26)</f>
        <v>0</v>
      </c>
      <c r="K26" s="150"/>
      <c r="L26" s="145">
        <f>SUM(M25:M26)</f>
        <v>0</v>
      </c>
      <c r="M26" s="666"/>
      <c r="N26" s="145">
        <f>SUM(O25:O26)</f>
        <v>0</v>
      </c>
      <c r="O26" s="163"/>
      <c r="P26" s="607">
        <f>SUM(Q25:Q26)</f>
        <v>0</v>
      </c>
      <c r="Q26" s="642"/>
      <c r="R26" s="163"/>
    </row>
    <row r="27" spans="1:18" ht="15">
      <c r="A27" s="152" t="s">
        <v>14</v>
      </c>
      <c r="B27" s="152"/>
      <c r="C27" s="167"/>
      <c r="D27" s="133"/>
      <c r="E27" s="134"/>
      <c r="F27" s="167"/>
      <c r="G27" s="168"/>
      <c r="H27" s="133"/>
      <c r="I27" s="169"/>
      <c r="J27" s="169"/>
      <c r="K27" s="657"/>
      <c r="L27" s="178"/>
      <c r="M27" s="667"/>
      <c r="N27" s="169"/>
      <c r="O27" s="652"/>
      <c r="P27" s="179"/>
      <c r="Q27" s="651"/>
      <c r="R27" s="652"/>
    </row>
    <row r="28" spans="1:18" ht="15">
      <c r="A28" s="139"/>
      <c r="B28" s="139"/>
      <c r="C28" s="142"/>
      <c r="D28" s="141"/>
      <c r="E28" s="141"/>
      <c r="F28" s="143"/>
      <c r="G28" s="143"/>
      <c r="H28" s="608"/>
      <c r="I28" s="149"/>
      <c r="J28" s="145">
        <f>SUM(K27:K28)</f>
        <v>0</v>
      </c>
      <c r="K28" s="150"/>
      <c r="L28" s="145">
        <f>SUM(M27:M28)</f>
        <v>0</v>
      </c>
      <c r="M28" s="668"/>
      <c r="N28" s="145">
        <f>SUM(O27:O28)</f>
        <v>0</v>
      </c>
      <c r="O28" s="185"/>
      <c r="P28" s="607">
        <f>SUM(Q27:Q28)</f>
        <v>0</v>
      </c>
      <c r="Q28" s="653"/>
      <c r="R28" s="185"/>
    </row>
    <row r="29" spans="1:18" ht="15">
      <c r="A29" s="130" t="s">
        <v>15</v>
      </c>
      <c r="B29" s="152"/>
      <c r="C29" s="180"/>
      <c r="D29" s="133"/>
      <c r="E29" s="134"/>
      <c r="F29" s="181"/>
      <c r="G29" s="181"/>
      <c r="H29" s="133"/>
      <c r="I29" s="182"/>
      <c r="J29" s="183"/>
      <c r="K29" s="658"/>
      <c r="L29" s="183"/>
      <c r="M29" s="666"/>
      <c r="N29" s="182"/>
      <c r="O29" s="163"/>
      <c r="P29" s="174"/>
      <c r="Q29" s="642"/>
      <c r="R29" s="163"/>
    </row>
    <row r="30" spans="1:18" ht="15">
      <c r="A30" s="130"/>
      <c r="B30" s="130"/>
      <c r="C30" s="142"/>
      <c r="D30" s="141"/>
      <c r="E30" s="141"/>
      <c r="F30" s="143"/>
      <c r="G30" s="143"/>
      <c r="H30" s="608"/>
      <c r="I30" s="184"/>
      <c r="J30" s="145">
        <f>SUM(K29:K30)</f>
        <v>0</v>
      </c>
      <c r="K30" s="659"/>
      <c r="L30" s="145">
        <f>SUM(M29:M30)</f>
        <v>0</v>
      </c>
      <c r="M30" s="666"/>
      <c r="N30" s="145">
        <f>SUM(O29:O30)</f>
        <v>0</v>
      </c>
      <c r="O30" s="185"/>
      <c r="P30" s="607">
        <f>SUM(Q29:Q30)</f>
        <v>0</v>
      </c>
      <c r="Q30" s="653"/>
      <c r="R30" s="185"/>
    </row>
    <row r="31" spans="1:18" ht="15">
      <c r="A31" s="152" t="s">
        <v>16</v>
      </c>
      <c r="B31" s="152"/>
      <c r="C31" s="147"/>
      <c r="D31" s="133"/>
      <c r="E31" s="134"/>
      <c r="F31" s="147"/>
      <c r="G31" s="148"/>
      <c r="H31" s="133"/>
      <c r="I31" s="149"/>
      <c r="J31" s="149"/>
      <c r="K31" s="150"/>
      <c r="L31" s="149"/>
      <c r="M31" s="667"/>
      <c r="N31" s="149"/>
      <c r="O31" s="163"/>
      <c r="P31" s="174"/>
      <c r="Q31" s="642"/>
      <c r="R31" s="163"/>
    </row>
    <row r="32" spans="1:18" ht="15">
      <c r="A32" s="139"/>
      <c r="B32" s="139"/>
      <c r="C32" s="142"/>
      <c r="D32" s="141"/>
      <c r="E32" s="141"/>
      <c r="F32" s="143"/>
      <c r="G32" s="143"/>
      <c r="H32" s="608"/>
      <c r="I32" s="172"/>
      <c r="J32" s="145">
        <f>SUM(K31:K32)</f>
        <v>0</v>
      </c>
      <c r="K32" s="660"/>
      <c r="L32" s="145">
        <f>SUM(M31:M32)</f>
        <v>0</v>
      </c>
      <c r="M32" s="668"/>
      <c r="N32" s="145">
        <f>SUM(O31:O32)</f>
        <v>0</v>
      </c>
      <c r="O32" s="185"/>
      <c r="P32" s="607">
        <f>SUM(Q31:Q32)</f>
        <v>0</v>
      </c>
      <c r="Q32" s="653"/>
      <c r="R32" s="185"/>
    </row>
    <row r="33" spans="1:18" ht="15">
      <c r="A33" s="130" t="s">
        <v>17</v>
      </c>
      <c r="B33" s="130"/>
      <c r="C33" s="147"/>
      <c r="D33" s="133"/>
      <c r="E33" s="134"/>
      <c r="F33" s="147"/>
      <c r="G33" s="148"/>
      <c r="H33" s="133"/>
      <c r="I33" s="149"/>
      <c r="J33" s="149"/>
      <c r="K33" s="661"/>
      <c r="L33" s="149"/>
      <c r="M33" s="666"/>
      <c r="N33" s="149"/>
      <c r="O33" s="163"/>
      <c r="P33" s="174"/>
      <c r="Q33" s="642"/>
      <c r="R33" s="163"/>
    </row>
    <row r="34" spans="1:18" ht="15">
      <c r="A34" s="130"/>
      <c r="B34" s="130"/>
      <c r="C34" s="142"/>
      <c r="D34" s="135"/>
      <c r="E34" s="141"/>
      <c r="F34" s="143"/>
      <c r="G34" s="143"/>
      <c r="H34" s="609"/>
      <c r="I34" s="149"/>
      <c r="J34" s="145">
        <f>SUM(K33:K34)</f>
        <v>0</v>
      </c>
      <c r="K34" s="662"/>
      <c r="L34" s="145">
        <f>SUM(M33:M34)</f>
        <v>0</v>
      </c>
      <c r="M34" s="666"/>
      <c r="N34" s="186">
        <f>SUM(O33:O34)</f>
        <v>0</v>
      </c>
      <c r="O34" s="163"/>
      <c r="P34" s="607">
        <f>SUM(Q33:Q34)</f>
        <v>0</v>
      </c>
      <c r="Q34" s="642"/>
      <c r="R34" s="163"/>
    </row>
    <row r="35" spans="1:18" ht="15">
      <c r="A35" s="152" t="s">
        <v>18</v>
      </c>
      <c r="B35" s="152"/>
      <c r="C35" s="167"/>
      <c r="D35" s="133"/>
      <c r="E35" s="187"/>
      <c r="F35" s="167"/>
      <c r="G35" s="168"/>
      <c r="H35" s="133"/>
      <c r="I35" s="169"/>
      <c r="J35" s="170"/>
      <c r="K35" s="655"/>
      <c r="L35" s="169"/>
      <c r="M35" s="667"/>
      <c r="N35" s="186"/>
      <c r="O35" s="652"/>
      <c r="P35" s="171"/>
      <c r="Q35" s="651"/>
      <c r="R35" s="652"/>
    </row>
    <row r="36" spans="1:18" ht="15">
      <c r="A36" s="139"/>
      <c r="B36" s="139"/>
      <c r="C36" s="142"/>
      <c r="D36" s="135"/>
      <c r="E36" s="141"/>
      <c r="F36" s="143"/>
      <c r="G36" s="143"/>
      <c r="H36" s="609"/>
      <c r="I36" s="172"/>
      <c r="J36" s="145">
        <f>SUM(K35:K36)</f>
        <v>0</v>
      </c>
      <c r="K36" s="656"/>
      <c r="L36" s="145">
        <f>SUM(M35:M36)</f>
        <v>0</v>
      </c>
      <c r="M36" s="668"/>
      <c r="N36" s="145">
        <f>SUM(O35:O36)</f>
        <v>0</v>
      </c>
      <c r="O36" s="185"/>
      <c r="P36" s="607">
        <f>SUM(Q35:Q36)</f>
        <v>0</v>
      </c>
      <c r="Q36" s="653"/>
      <c r="R36" s="185"/>
    </row>
    <row r="37" spans="1:18" ht="15">
      <c r="A37" s="130" t="s">
        <v>19</v>
      </c>
      <c r="B37" s="130"/>
      <c r="C37" s="147"/>
      <c r="D37" s="133"/>
      <c r="E37" s="134"/>
      <c r="F37" s="147"/>
      <c r="G37" s="148"/>
      <c r="H37" s="133"/>
      <c r="I37" s="149"/>
      <c r="J37" s="188"/>
      <c r="K37" s="663"/>
      <c r="L37" s="149"/>
      <c r="M37" s="666"/>
      <c r="N37" s="149"/>
      <c r="O37" s="163"/>
      <c r="P37" s="174"/>
      <c r="Q37" s="642"/>
      <c r="R37" s="163"/>
    </row>
    <row r="38" spans="1:18" ht="15">
      <c r="A38" s="130"/>
      <c r="B38" s="130"/>
      <c r="C38" s="142"/>
      <c r="D38" s="141"/>
      <c r="E38" s="141"/>
      <c r="F38" s="143"/>
      <c r="G38" s="143"/>
      <c r="H38" s="608"/>
      <c r="I38" s="149"/>
      <c r="J38" s="145">
        <f>SUM(K37:K38)</f>
        <v>0</v>
      </c>
      <c r="K38" s="663"/>
      <c r="L38" s="145">
        <f>SUM(M37:M38)</f>
        <v>0</v>
      </c>
      <c r="M38" s="666"/>
      <c r="N38" s="145">
        <f>SUM(O37:O38)</f>
        <v>0</v>
      </c>
      <c r="O38" s="163"/>
      <c r="P38" s="607">
        <f>SUM(Q37:Q38)</f>
        <v>0</v>
      </c>
      <c r="Q38" s="642"/>
      <c r="R38" s="163"/>
    </row>
    <row r="39" spans="1:18" ht="15">
      <c r="A39" s="152" t="s">
        <v>20</v>
      </c>
      <c r="B39" s="152"/>
      <c r="C39" s="167"/>
      <c r="D39" s="133"/>
      <c r="E39" s="134"/>
      <c r="F39" s="167"/>
      <c r="G39" s="168"/>
      <c r="H39" s="133"/>
      <c r="I39" s="169"/>
      <c r="J39" s="170"/>
      <c r="K39" s="655"/>
      <c r="L39" s="169"/>
      <c r="M39" s="667"/>
      <c r="N39" s="169"/>
      <c r="O39" s="652"/>
      <c r="P39" s="171"/>
      <c r="Q39" s="651"/>
      <c r="R39" s="652"/>
    </row>
    <row r="40" spans="1:18" ht="15">
      <c r="A40" s="139"/>
      <c r="B40" s="139"/>
      <c r="C40" s="142"/>
      <c r="D40" s="141"/>
      <c r="E40" s="141"/>
      <c r="F40" s="143"/>
      <c r="G40" s="143"/>
      <c r="H40" s="608"/>
      <c r="I40" s="172"/>
      <c r="J40" s="145">
        <f>SUM(K39:K40)</f>
        <v>0</v>
      </c>
      <c r="K40" s="656"/>
      <c r="L40" s="145">
        <f>SUM(M39:M40)</f>
        <v>0</v>
      </c>
      <c r="M40" s="668"/>
      <c r="N40" s="145">
        <f>SUM(O39:O40)</f>
        <v>0</v>
      </c>
      <c r="O40" s="185"/>
      <c r="P40" s="607">
        <f>SUM(Q39:Q40)</f>
        <v>0</v>
      </c>
      <c r="Q40" s="653"/>
      <c r="R40" s="185"/>
    </row>
    <row r="41" spans="1:18" ht="15">
      <c r="A41" s="152">
        <v>16</v>
      </c>
      <c r="B41" s="152"/>
      <c r="C41" s="167"/>
      <c r="D41" s="133"/>
      <c r="E41" s="134"/>
      <c r="F41" s="167"/>
      <c r="G41" s="168"/>
      <c r="H41" s="133"/>
      <c r="I41" s="169"/>
      <c r="J41" s="170"/>
      <c r="K41" s="655"/>
      <c r="L41" s="169"/>
      <c r="M41" s="667"/>
      <c r="N41" s="169"/>
      <c r="O41" s="652"/>
      <c r="P41" s="171"/>
      <c r="Q41" s="651"/>
      <c r="R41" s="652"/>
    </row>
    <row r="42" spans="1:18" ht="15">
      <c r="A42" s="130"/>
      <c r="B42" s="130"/>
      <c r="C42" s="142"/>
      <c r="D42" s="141"/>
      <c r="E42" s="141"/>
      <c r="F42" s="143"/>
      <c r="G42" s="143"/>
      <c r="H42" s="608"/>
      <c r="I42" s="149"/>
      <c r="J42" s="145">
        <f>SUM(K41:K42)</f>
        <v>0</v>
      </c>
      <c r="K42" s="663"/>
      <c r="L42" s="145">
        <f>SUM(M41:M42)</f>
        <v>0</v>
      </c>
      <c r="M42" s="666"/>
      <c r="N42" s="145">
        <f>SUM(O41:O42)</f>
        <v>0</v>
      </c>
      <c r="O42" s="163"/>
      <c r="P42" s="607">
        <f>SUM(Q41:Q42)</f>
        <v>0</v>
      </c>
      <c r="Q42" s="642"/>
      <c r="R42" s="163"/>
    </row>
    <row r="43" spans="1:18" ht="15">
      <c r="A43" s="152">
        <v>17</v>
      </c>
      <c r="B43" s="152"/>
      <c r="C43" s="189"/>
      <c r="D43" s="133"/>
      <c r="E43" s="134"/>
      <c r="F43" s="168"/>
      <c r="G43" s="190"/>
      <c r="H43" s="133"/>
      <c r="I43" s="191"/>
      <c r="J43" s="170"/>
      <c r="K43" s="655"/>
      <c r="L43" s="169"/>
      <c r="M43" s="667"/>
      <c r="N43" s="191"/>
      <c r="O43" s="652"/>
      <c r="P43" s="171"/>
      <c r="Q43" s="651"/>
      <c r="R43" s="652"/>
    </row>
    <row r="44" spans="1:18" ht="15.75" thickBot="1">
      <c r="A44" s="130"/>
      <c r="B44" s="192"/>
      <c r="C44" s="193"/>
      <c r="D44" s="135"/>
      <c r="E44" s="135"/>
      <c r="F44" s="194"/>
      <c r="G44" s="194"/>
      <c r="H44" s="609"/>
      <c r="I44" s="149"/>
      <c r="J44" s="145">
        <f>SUM(K43:K44)</f>
        <v>0</v>
      </c>
      <c r="K44" s="663"/>
      <c r="L44" s="145">
        <f>SUM(M43:M44)</f>
        <v>0</v>
      </c>
      <c r="M44" s="666"/>
      <c r="N44" s="195">
        <f>SUM(O43:O44)</f>
        <v>0</v>
      </c>
      <c r="O44" s="672"/>
      <c r="P44" s="607">
        <f>SUM(Q43:Q44)</f>
        <v>0</v>
      </c>
      <c r="Q44" s="642"/>
      <c r="R44" s="163"/>
    </row>
    <row r="45" spans="1:18" ht="15">
      <c r="A45" s="785" t="s">
        <v>38</v>
      </c>
      <c r="B45" s="786"/>
      <c r="C45" s="196">
        <f>SUM(C11,C13,C15,C17,C19,C21,C23,C25,C27,C29,C31,C33,C35,C37,C39,C41,C43)</f>
        <v>5</v>
      </c>
      <c r="D45" s="197">
        <f>SUM(D11,D13,D15,D17,D19,D21,D23,D25,D27,D29,D31,D33,D35,D37,D39,D41,D43)</f>
        <v>3</v>
      </c>
      <c r="E45" s="198">
        <f t="shared" ref="E45:G46" si="0">SUM(E11,E13,E15,E17,E19,E21,E23,E25,E27,E29,E31,E33,E35,E37,E39,E41,E43)</f>
        <v>0</v>
      </c>
      <c r="F45" s="199">
        <f t="shared" si="0"/>
        <v>3</v>
      </c>
      <c r="G45" s="200">
        <f t="shared" si="0"/>
        <v>0</v>
      </c>
      <c r="H45" s="201">
        <f>SUM(H11,N13,N15,N17,N19,N21,N23,N25,N27,N29,N31,N33,N35,N37,N39,N41,N43)</f>
        <v>0</v>
      </c>
      <c r="I45" s="202"/>
      <c r="J45" s="202">
        <f>SUM(J11,J13,J15,J17,J19,J21,J23,J25,J27,J29,J31,J33,J35,J37,J39,J41,J43)</f>
        <v>0</v>
      </c>
      <c r="K45" s="203">
        <f t="shared" ref="K45:R46" si="1">SUM(K11,K13,K15,K17,K19,K21,K23,K25,K27,K29,K31,K33,K35,K37,K39,K41,K43)</f>
        <v>0</v>
      </c>
      <c r="L45" s="202">
        <f t="shared" si="1"/>
        <v>0</v>
      </c>
      <c r="M45" s="204">
        <f t="shared" si="1"/>
        <v>0</v>
      </c>
      <c r="N45" s="205">
        <f>SUM(N11,N13,N15,N17,N19,N21,N23,N25,N27,N29,N31,N33,N35,N37,N39,N41,N43)</f>
        <v>2</v>
      </c>
      <c r="O45" s="206">
        <f t="shared" si="1"/>
        <v>4136.45</v>
      </c>
      <c r="P45" s="207">
        <f t="shared" si="1"/>
        <v>15</v>
      </c>
      <c r="Q45" s="208">
        <f t="shared" si="1"/>
        <v>125.46</v>
      </c>
      <c r="R45" s="209">
        <f>SUM(R11,R13,R15,R17,R19,R21,R23,R25,R27,R29,R31,R33,R35,R37,R39,R41,R43)</f>
        <v>537.84</v>
      </c>
    </row>
    <row r="46" spans="1:18" ht="15.75" thickBot="1">
      <c r="A46" s="787"/>
      <c r="B46" s="788"/>
      <c r="C46" s="210"/>
      <c r="D46" s="211">
        <f>SUM(D12,D14,D16,D18,D20,D22,D24,D26,D28,D30,D32,D34,D36,D38,D40,D42,D44)</f>
        <v>19</v>
      </c>
      <c r="E46" s="212">
        <f t="shared" si="0"/>
        <v>0</v>
      </c>
      <c r="F46" s="213"/>
      <c r="G46" s="214"/>
      <c r="H46" s="215">
        <f>SUM(I12,I14,I16,I18,I20,I22,I24,I26,I28,I30,I32,I34,I36,I38,I40,I42,I44)</f>
        <v>0</v>
      </c>
      <c r="I46" s="216"/>
      <c r="J46" s="216">
        <f>SUM(K12,K14,K16,K18,K20,K22,K24,K26,K28,K30,K32,K34,K36,K38,K40,K42,K44)</f>
        <v>0</v>
      </c>
      <c r="K46" s="217">
        <f t="shared" si="1"/>
        <v>0</v>
      </c>
      <c r="L46" s="216">
        <f t="shared" si="1"/>
        <v>0</v>
      </c>
      <c r="M46" s="215">
        <f t="shared" si="1"/>
        <v>0</v>
      </c>
      <c r="N46" s="218">
        <f>SUM(N12,N14,N16,N18,N20,N22,N24,N26,N28,N30,N32,N34,N36,N38,N40,N42,N44)</f>
        <v>4402.9799999999996</v>
      </c>
      <c r="O46" s="217">
        <f t="shared" si="1"/>
        <v>266.52999999999997</v>
      </c>
      <c r="P46" s="218">
        <f t="shared" si="1"/>
        <v>578.57000000000005</v>
      </c>
      <c r="Q46" s="218">
        <f t="shared" si="1"/>
        <v>453.11</v>
      </c>
      <c r="R46" s="216">
        <f t="shared" si="1"/>
        <v>4.7300000000000004</v>
      </c>
    </row>
    <row r="47" spans="1:18" ht="18" customHeight="1">
      <c r="A47" s="219"/>
      <c r="B47" s="120" t="s">
        <v>113</v>
      </c>
      <c r="C47" s="120"/>
      <c r="D47" s="120"/>
      <c r="E47" s="120"/>
      <c r="F47" s="120"/>
      <c r="G47" s="120"/>
      <c r="H47" s="779"/>
      <c r="I47" s="220"/>
      <c r="J47" s="120"/>
      <c r="K47" s="121"/>
      <c r="L47" s="122"/>
      <c r="M47" s="123"/>
      <c r="N47" s="124"/>
      <c r="O47" s="124"/>
      <c r="P47" s="124"/>
      <c r="Q47" s="124"/>
      <c r="R47" s="124"/>
    </row>
    <row r="48" spans="1:18" ht="18">
      <c r="A48" s="219"/>
      <c r="B48" s="120"/>
      <c r="C48" s="120"/>
      <c r="D48" s="120"/>
      <c r="E48" s="120"/>
      <c r="F48" s="120"/>
      <c r="G48" s="120"/>
      <c r="H48" s="779"/>
      <c r="I48" s="220"/>
      <c r="J48" s="120"/>
      <c r="K48" s="121"/>
      <c r="L48" s="122"/>
      <c r="M48" s="123"/>
      <c r="N48" s="124"/>
      <c r="O48" s="124"/>
      <c r="P48" s="124"/>
      <c r="Q48" s="124"/>
      <c r="R48" s="124"/>
    </row>
    <row r="49" spans="1:18" ht="18">
      <c r="A49" s="219"/>
      <c r="B49" s="120"/>
      <c r="C49" s="120"/>
      <c r="D49" s="120"/>
      <c r="E49" s="120"/>
      <c r="F49" s="120"/>
      <c r="G49" s="120"/>
      <c r="H49" s="779"/>
      <c r="I49" s="220"/>
      <c r="J49" s="120"/>
      <c r="K49" s="121"/>
      <c r="L49" s="122"/>
      <c r="M49" s="123"/>
      <c r="N49" s="124"/>
      <c r="O49" s="124"/>
      <c r="P49" s="124"/>
      <c r="Q49" s="124"/>
      <c r="R49" s="124"/>
    </row>
    <row r="50" spans="1:18" ht="18">
      <c r="A50" s="219"/>
      <c r="B50" s="120"/>
      <c r="C50" s="120"/>
      <c r="D50" s="120"/>
      <c r="E50" s="120"/>
      <c r="F50" s="120"/>
      <c r="G50" s="120"/>
      <c r="H50" s="779"/>
      <c r="I50" s="220"/>
      <c r="J50" s="120"/>
      <c r="K50" s="121"/>
      <c r="L50" s="122"/>
      <c r="M50" s="123"/>
      <c r="N50" s="124"/>
      <c r="O50" s="124"/>
      <c r="P50" s="124"/>
      <c r="Q50" s="124"/>
      <c r="R50" s="124"/>
    </row>
    <row r="51" spans="1:18" ht="18">
      <c r="A51" s="219"/>
      <c r="B51" s="120"/>
      <c r="C51" s="120"/>
      <c r="D51" s="120"/>
      <c r="E51" s="120"/>
      <c r="F51" s="120"/>
      <c r="G51" s="120"/>
      <c r="H51" s="779"/>
      <c r="I51" s="220"/>
      <c r="J51" s="120"/>
      <c r="K51" s="121"/>
      <c r="L51" s="122"/>
      <c r="M51" s="123"/>
      <c r="N51" s="124"/>
      <c r="O51" s="124"/>
      <c r="P51" s="124"/>
      <c r="Q51" s="124"/>
      <c r="R51" s="124"/>
    </row>
    <row r="52" spans="1:18" ht="18">
      <c r="A52" s="219"/>
      <c r="B52" s="221"/>
      <c r="C52" s="120"/>
      <c r="D52" s="120"/>
      <c r="E52" s="120"/>
      <c r="F52" s="120"/>
      <c r="G52" s="120"/>
      <c r="H52" s="120"/>
      <c r="I52" s="120"/>
      <c r="J52" s="120"/>
      <c r="K52" s="121"/>
      <c r="L52" s="122"/>
      <c r="M52" s="123"/>
      <c r="N52" s="124"/>
      <c r="O52" s="124"/>
      <c r="P52" s="124"/>
      <c r="Q52" s="124"/>
      <c r="R52" s="124"/>
    </row>
    <row r="53" spans="1:18" ht="18">
      <c r="A53" s="219"/>
      <c r="B53" s="120"/>
      <c r="C53" s="120"/>
      <c r="D53" s="120"/>
      <c r="E53" s="120"/>
      <c r="F53" s="120"/>
      <c r="G53" s="120"/>
      <c r="H53" s="120"/>
      <c r="I53" s="120"/>
      <c r="J53" s="120"/>
      <c r="K53" s="121"/>
      <c r="L53" s="122"/>
      <c r="M53" s="123"/>
      <c r="N53" s="124"/>
      <c r="O53" s="124"/>
      <c r="P53" s="124"/>
      <c r="Q53" s="124"/>
      <c r="R53" s="124"/>
    </row>
    <row r="54" spans="1:18" ht="18">
      <c r="A54" s="219"/>
      <c r="B54" s="120"/>
      <c r="C54" s="120"/>
      <c r="D54" s="120"/>
      <c r="E54" s="120"/>
      <c r="F54" s="120"/>
      <c r="G54" s="120"/>
      <c r="H54" s="120"/>
      <c r="I54" s="120"/>
      <c r="J54" s="120"/>
      <c r="K54" s="121"/>
      <c r="L54" s="122"/>
      <c r="M54" s="123"/>
      <c r="N54" s="124"/>
      <c r="O54" s="124"/>
      <c r="P54" s="124"/>
      <c r="Q54" s="124"/>
      <c r="R54" s="124"/>
    </row>
    <row r="55" spans="1:18" ht="18">
      <c r="A55" s="219"/>
      <c r="B55" s="120"/>
      <c r="C55" s="120"/>
      <c r="D55" s="120"/>
      <c r="E55" s="120"/>
      <c r="F55" s="120"/>
      <c r="G55" s="120"/>
      <c r="H55" s="120"/>
      <c r="I55" s="120"/>
      <c r="J55" s="120"/>
      <c r="K55" s="121"/>
      <c r="L55" s="122"/>
      <c r="M55" s="123"/>
      <c r="N55" s="124"/>
      <c r="O55" s="124"/>
      <c r="P55" s="124"/>
      <c r="Q55" s="124"/>
      <c r="R55" s="124"/>
    </row>
    <row r="56" spans="1:18" ht="18">
      <c r="A56" s="219"/>
      <c r="B56" s="120"/>
      <c r="C56" s="120"/>
      <c r="D56" s="120"/>
      <c r="E56" s="120"/>
      <c r="F56" s="120"/>
      <c r="G56" s="120"/>
      <c r="H56" s="120"/>
      <c r="I56" s="120"/>
      <c r="J56" s="120"/>
      <c r="K56" s="121"/>
      <c r="L56" s="122"/>
      <c r="M56" s="123"/>
      <c r="N56" s="124"/>
      <c r="O56" s="124"/>
      <c r="P56" s="124"/>
      <c r="Q56" s="124"/>
      <c r="R56" s="124"/>
    </row>
    <row r="57" spans="1:18" ht="18">
      <c r="A57" s="219"/>
      <c r="B57" s="120"/>
      <c r="C57" s="120"/>
      <c r="D57" s="120"/>
      <c r="E57" s="120"/>
      <c r="F57" s="120"/>
      <c r="G57" s="120"/>
      <c r="H57" s="120"/>
      <c r="I57" s="120"/>
      <c r="J57" s="120"/>
      <c r="K57" s="121"/>
      <c r="L57" s="122"/>
      <c r="M57" s="123"/>
      <c r="N57" s="124"/>
      <c r="O57" s="124"/>
      <c r="P57" s="124"/>
      <c r="Q57" s="124"/>
      <c r="R57" s="124"/>
    </row>
    <row r="58" spans="1:18" ht="18">
      <c r="A58" s="219"/>
      <c r="B58" s="120"/>
      <c r="C58" s="120"/>
      <c r="D58" s="120"/>
      <c r="E58" s="120"/>
      <c r="F58" s="120"/>
      <c r="G58" s="222"/>
      <c r="H58" s="222"/>
      <c r="I58" s="222"/>
      <c r="J58" s="120"/>
      <c r="K58" s="121"/>
      <c r="L58" s="122"/>
      <c r="M58" s="123"/>
      <c r="N58" s="124"/>
      <c r="O58" s="124"/>
      <c r="P58" s="124"/>
      <c r="Q58" s="124"/>
      <c r="R58" s="124"/>
    </row>
    <row r="59" spans="1:18" ht="18">
      <c r="A59" s="219"/>
      <c r="B59" s="120"/>
      <c r="C59" s="120"/>
      <c r="D59" s="120"/>
      <c r="E59" s="120"/>
      <c r="F59" s="120"/>
      <c r="G59" s="120"/>
      <c r="H59" s="120"/>
      <c r="I59" s="120"/>
      <c r="J59" s="120"/>
      <c r="K59" s="121"/>
      <c r="L59" s="122"/>
      <c r="M59" s="123"/>
      <c r="N59" s="124"/>
      <c r="O59" s="124"/>
      <c r="P59" s="124"/>
      <c r="Q59" s="124"/>
      <c r="R59" s="124"/>
    </row>
    <row r="60" spans="1:18" ht="18">
      <c r="A60" s="219"/>
      <c r="B60" s="120"/>
      <c r="C60" s="120"/>
      <c r="D60" s="120"/>
      <c r="E60" s="120"/>
      <c r="F60" s="120"/>
      <c r="G60" s="120"/>
      <c r="H60" s="120"/>
      <c r="I60" s="120"/>
      <c r="J60" s="120"/>
      <c r="K60" s="121"/>
      <c r="L60" s="122"/>
      <c r="M60" s="123"/>
      <c r="N60" s="124"/>
      <c r="O60" s="124"/>
      <c r="P60" s="124"/>
      <c r="Q60" s="124"/>
      <c r="R60" s="124"/>
    </row>
    <row r="61" spans="1:18" ht="18">
      <c r="A61" s="219"/>
      <c r="B61" s="120"/>
      <c r="C61" s="120"/>
      <c r="D61" s="120"/>
      <c r="E61" s="120"/>
      <c r="F61" s="120"/>
      <c r="G61" s="120"/>
      <c r="H61" s="120"/>
      <c r="I61" s="120"/>
      <c r="J61" s="120"/>
      <c r="K61" s="121"/>
      <c r="L61" s="122"/>
      <c r="M61" s="123"/>
      <c r="N61" s="124"/>
      <c r="O61" s="124"/>
      <c r="P61" s="124"/>
      <c r="Q61" s="124"/>
      <c r="R61" s="124"/>
    </row>
    <row r="62" spans="1:18" ht="18">
      <c r="A62" s="219"/>
      <c r="B62" s="120"/>
      <c r="C62" s="120"/>
      <c r="D62" s="120"/>
      <c r="E62" s="120"/>
      <c r="F62" s="120"/>
      <c r="G62" s="120"/>
      <c r="H62" s="120"/>
      <c r="I62" s="120"/>
      <c r="J62" s="120"/>
      <c r="K62" s="121"/>
      <c r="L62" s="122"/>
      <c r="M62" s="123"/>
      <c r="N62" s="124"/>
      <c r="O62" s="124"/>
      <c r="P62" s="124"/>
      <c r="Q62" s="124"/>
      <c r="R62" s="124"/>
    </row>
    <row r="63" spans="1:18" ht="18">
      <c r="A63" s="219"/>
      <c r="B63" s="120"/>
      <c r="C63" s="120"/>
      <c r="D63" s="120"/>
      <c r="E63" s="120"/>
      <c r="F63" s="120"/>
      <c r="G63" s="120"/>
      <c r="H63" s="120"/>
      <c r="I63" s="120"/>
      <c r="J63" s="120"/>
      <c r="K63" s="121"/>
      <c r="L63" s="122"/>
      <c r="M63" s="123"/>
      <c r="N63" s="124"/>
      <c r="O63" s="124"/>
      <c r="P63" s="124"/>
      <c r="Q63" s="124"/>
      <c r="R63" s="124"/>
    </row>
    <row r="64" spans="1:18" ht="18">
      <c r="A64" s="219"/>
      <c r="B64" s="120"/>
      <c r="C64" s="120"/>
      <c r="D64" s="120"/>
      <c r="E64" s="120"/>
      <c r="F64" s="120"/>
      <c r="G64" s="120"/>
      <c r="H64" s="120"/>
      <c r="I64" s="120"/>
      <c r="J64" s="120"/>
      <c r="K64" s="121"/>
      <c r="L64" s="122"/>
      <c r="M64" s="123"/>
      <c r="N64" s="124"/>
      <c r="O64" s="124"/>
      <c r="P64" s="124"/>
      <c r="Q64" s="124"/>
      <c r="R64" s="124"/>
    </row>
    <row r="65" spans="1:18" ht="18">
      <c r="A65" s="219"/>
      <c r="B65" s="120"/>
      <c r="C65" s="120"/>
      <c r="D65" s="120"/>
      <c r="E65" s="120"/>
      <c r="F65" s="120"/>
      <c r="G65" s="120"/>
      <c r="H65" s="120"/>
      <c r="I65" s="120"/>
      <c r="J65" s="120"/>
      <c r="K65" s="121"/>
      <c r="L65" s="122"/>
      <c r="M65" s="123"/>
      <c r="N65" s="124"/>
      <c r="O65" s="124"/>
      <c r="P65" s="124"/>
      <c r="Q65" s="124"/>
      <c r="R65" s="124"/>
    </row>
    <row r="66" spans="1:18" ht="18">
      <c r="A66" s="219"/>
      <c r="B66" s="120"/>
      <c r="C66" s="120"/>
      <c r="D66" s="120"/>
      <c r="E66" s="120"/>
      <c r="F66" s="120"/>
      <c r="G66" s="120"/>
      <c r="H66" s="120"/>
      <c r="I66" s="120"/>
      <c r="J66" s="120"/>
      <c r="K66" s="121"/>
      <c r="L66" s="122"/>
      <c r="M66" s="123"/>
      <c r="N66" s="124"/>
      <c r="O66" s="124"/>
      <c r="P66" s="124"/>
      <c r="Q66" s="124"/>
      <c r="R66" s="124"/>
    </row>
    <row r="67" spans="1:18" ht="18">
      <c r="A67" s="219"/>
      <c r="B67" s="120"/>
      <c r="C67" s="120"/>
      <c r="D67" s="120"/>
      <c r="E67" s="120"/>
      <c r="F67" s="120"/>
      <c r="G67" s="120"/>
      <c r="H67" s="120"/>
      <c r="I67" s="120"/>
      <c r="J67" s="120"/>
      <c r="K67" s="121"/>
      <c r="L67" s="122"/>
      <c r="M67" s="123"/>
      <c r="N67" s="124"/>
      <c r="O67" s="124"/>
      <c r="P67" s="124"/>
      <c r="Q67" s="124"/>
      <c r="R67" s="124"/>
    </row>
    <row r="68" spans="1:18" ht="18">
      <c r="A68" s="219"/>
      <c r="B68" s="120"/>
      <c r="C68" s="120"/>
      <c r="D68" s="120"/>
      <c r="E68" s="120"/>
      <c r="F68" s="120"/>
      <c r="G68" s="120"/>
      <c r="H68" s="120"/>
      <c r="I68" s="120"/>
      <c r="J68" s="120"/>
      <c r="K68" s="121"/>
      <c r="L68" s="122"/>
      <c r="M68" s="123"/>
      <c r="N68" s="124"/>
      <c r="O68" s="124"/>
      <c r="P68" s="124"/>
      <c r="Q68" s="124"/>
      <c r="R68" s="124"/>
    </row>
    <row r="69" spans="1:18" ht="18">
      <c r="A69" s="219"/>
      <c r="B69" s="120"/>
      <c r="C69" s="120"/>
      <c r="D69" s="120"/>
      <c r="E69" s="120"/>
      <c r="F69" s="120"/>
      <c r="G69" s="120"/>
      <c r="H69" s="120"/>
      <c r="I69" s="120"/>
      <c r="J69" s="120"/>
      <c r="K69" s="121"/>
      <c r="L69" s="122"/>
      <c r="M69" s="123"/>
      <c r="N69" s="124"/>
      <c r="O69" s="124"/>
      <c r="P69" s="124"/>
      <c r="Q69" s="124"/>
      <c r="R69" s="124"/>
    </row>
    <row r="70" spans="1:18" ht="18">
      <c r="A70" s="219"/>
      <c r="B70" s="120"/>
      <c r="C70" s="120"/>
      <c r="D70" s="120"/>
      <c r="E70" s="120"/>
      <c r="F70" s="120"/>
      <c r="G70" s="120"/>
      <c r="H70" s="120"/>
      <c r="I70" s="120"/>
      <c r="J70" s="120"/>
      <c r="K70" s="121"/>
      <c r="L70" s="122"/>
      <c r="M70" s="123"/>
      <c r="N70" s="124"/>
      <c r="O70" s="124"/>
      <c r="P70" s="124"/>
      <c r="Q70" s="124"/>
      <c r="R70" s="124"/>
    </row>
    <row r="71" spans="1:18" ht="15">
      <c r="A71" s="120"/>
      <c r="B71" s="105"/>
      <c r="C71" s="120"/>
      <c r="D71" s="105"/>
      <c r="E71" s="105"/>
      <c r="F71" s="105"/>
      <c r="G71" s="105"/>
      <c r="H71" s="105"/>
      <c r="I71" s="105"/>
      <c r="J71" s="105"/>
      <c r="K71" s="107"/>
      <c r="L71" s="108"/>
      <c r="M71" s="109"/>
      <c r="N71" s="108"/>
      <c r="O71" s="108"/>
      <c r="P71" s="108"/>
      <c r="Q71" s="108"/>
      <c r="R71" s="108"/>
    </row>
    <row r="72" spans="1:18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3"/>
      <c r="L72" s="122"/>
      <c r="M72" s="123"/>
      <c r="N72" s="124"/>
      <c r="O72" s="124"/>
      <c r="P72" s="124"/>
      <c r="Q72" s="124"/>
      <c r="R72" s="124"/>
    </row>
    <row r="73" spans="1:18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3"/>
      <c r="L73" s="122"/>
      <c r="M73" s="123"/>
      <c r="N73" s="124"/>
      <c r="O73" s="124"/>
      <c r="P73" s="124"/>
      <c r="Q73" s="124"/>
      <c r="R73" s="124"/>
    </row>
    <row r="74" spans="1:18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3"/>
      <c r="L74" s="122"/>
      <c r="M74" s="123"/>
      <c r="N74" s="124"/>
      <c r="O74" s="124"/>
      <c r="P74" s="124"/>
      <c r="Q74" s="124"/>
      <c r="R74" s="124"/>
    </row>
    <row r="75" spans="1:18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3"/>
      <c r="L75" s="122"/>
      <c r="M75" s="123"/>
      <c r="N75" s="124"/>
      <c r="O75" s="124"/>
      <c r="P75" s="124"/>
      <c r="Q75" s="124"/>
      <c r="R75" s="124"/>
    </row>
    <row r="76" spans="1:18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3"/>
      <c r="L76" s="122"/>
      <c r="M76" s="123"/>
      <c r="N76" s="124"/>
      <c r="O76" s="124"/>
      <c r="P76" s="124"/>
      <c r="Q76" s="124"/>
      <c r="R76" s="124"/>
    </row>
    <row r="77" spans="1:18">
      <c r="A77" s="122"/>
      <c r="B77" s="122"/>
      <c r="C77" s="122"/>
      <c r="D77" s="122"/>
      <c r="E77" s="122"/>
      <c r="F77" s="122"/>
      <c r="G77" s="122"/>
      <c r="H77" s="122"/>
      <c r="I77" s="122"/>
      <c r="J77" s="122"/>
      <c r="K77" s="123"/>
      <c r="L77" s="122"/>
      <c r="M77" s="123"/>
      <c r="N77" s="124"/>
      <c r="O77" s="124"/>
      <c r="P77" s="124"/>
      <c r="Q77" s="124"/>
      <c r="R77" s="124"/>
    </row>
    <row r="78" spans="1:18">
      <c r="A78" s="122"/>
      <c r="B78" s="122"/>
      <c r="C78" s="122"/>
      <c r="D78" s="122"/>
      <c r="E78" s="122"/>
      <c r="F78" s="122"/>
      <c r="G78" s="122"/>
      <c r="H78" s="122"/>
      <c r="I78" s="122"/>
      <c r="J78" s="122"/>
      <c r="K78" s="123"/>
      <c r="L78" s="122"/>
      <c r="M78" s="123"/>
      <c r="N78" s="124"/>
      <c r="O78" s="124"/>
      <c r="P78" s="124"/>
      <c r="Q78" s="124"/>
      <c r="R78" s="124"/>
    </row>
    <row r="79" spans="1:18">
      <c r="A79" s="122"/>
      <c r="B79" s="122"/>
      <c r="C79" s="122"/>
      <c r="D79" s="122"/>
      <c r="E79" s="122"/>
      <c r="F79" s="122"/>
      <c r="G79" s="122"/>
      <c r="H79" s="122"/>
      <c r="I79" s="122"/>
      <c r="J79" s="122"/>
      <c r="K79" s="123"/>
      <c r="L79" s="122"/>
      <c r="M79" s="123"/>
      <c r="N79" s="124"/>
      <c r="O79" s="124"/>
      <c r="P79" s="124"/>
      <c r="Q79" s="124"/>
      <c r="R79" s="124"/>
    </row>
    <row r="80" spans="1:18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3"/>
      <c r="L80" s="122"/>
      <c r="M80" s="123"/>
      <c r="N80" s="124"/>
      <c r="O80" s="124"/>
      <c r="P80" s="124"/>
      <c r="Q80" s="124"/>
      <c r="R80" s="124"/>
    </row>
    <row r="81" spans="1:18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3"/>
      <c r="L81" s="122"/>
      <c r="M81" s="123"/>
      <c r="N81" s="124"/>
      <c r="O81" s="124"/>
      <c r="P81" s="124"/>
      <c r="Q81" s="124"/>
      <c r="R81" s="124"/>
    </row>
    <row r="82" spans="1:18">
      <c r="A82" s="122"/>
      <c r="B82" s="122"/>
      <c r="C82" s="122"/>
      <c r="D82" s="122"/>
      <c r="E82" s="122"/>
      <c r="F82" s="122"/>
      <c r="G82" s="122"/>
      <c r="H82" s="122"/>
      <c r="I82" s="122"/>
      <c r="J82" s="122"/>
      <c r="K82" s="123"/>
      <c r="L82" s="122"/>
      <c r="M82" s="123"/>
      <c r="N82" s="124"/>
      <c r="O82" s="124"/>
      <c r="P82" s="124"/>
      <c r="Q82" s="124"/>
      <c r="R82" s="124"/>
    </row>
    <row r="83" spans="1:18">
      <c r="A83" s="122"/>
      <c r="B83" s="122"/>
      <c r="C83" s="122"/>
      <c r="D83" s="122"/>
      <c r="E83" s="122"/>
      <c r="F83" s="122"/>
      <c r="G83" s="122"/>
      <c r="H83" s="122"/>
      <c r="I83" s="122"/>
      <c r="J83" s="122"/>
      <c r="K83" s="123"/>
      <c r="L83" s="122"/>
      <c r="M83" s="123"/>
      <c r="N83" s="124"/>
      <c r="O83" s="124"/>
      <c r="P83" s="124"/>
      <c r="Q83" s="124"/>
      <c r="R83" s="124"/>
    </row>
    <row r="84" spans="1:18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3"/>
      <c r="L84" s="122"/>
      <c r="M84" s="123"/>
      <c r="N84" s="124"/>
      <c r="O84" s="124"/>
      <c r="P84" s="124"/>
      <c r="Q84" s="124"/>
      <c r="R84" s="124"/>
    </row>
    <row r="85" spans="1:18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3"/>
      <c r="L85" s="122"/>
      <c r="M85" s="123"/>
      <c r="N85" s="124"/>
      <c r="O85" s="124"/>
      <c r="P85" s="124"/>
      <c r="Q85" s="124"/>
      <c r="R85" s="124"/>
    </row>
    <row r="86" spans="1:18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3"/>
      <c r="L86" s="122"/>
      <c r="M86" s="123"/>
      <c r="N86" s="124"/>
      <c r="O86" s="124"/>
      <c r="P86" s="124"/>
      <c r="Q86" s="124"/>
      <c r="R86" s="124"/>
    </row>
    <row r="87" spans="1:18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3"/>
      <c r="L87" s="122"/>
      <c r="M87" s="123"/>
      <c r="N87" s="124"/>
      <c r="O87" s="124"/>
      <c r="P87" s="124"/>
      <c r="Q87" s="124"/>
      <c r="R87" s="124"/>
    </row>
    <row r="88" spans="1:18">
      <c r="A88" s="122"/>
      <c r="B88" s="122"/>
      <c r="C88" s="122"/>
      <c r="D88" s="122"/>
      <c r="E88" s="122"/>
      <c r="F88" s="122"/>
      <c r="G88" s="122"/>
      <c r="H88" s="122"/>
      <c r="I88" s="122"/>
      <c r="J88" s="122"/>
      <c r="K88" s="123"/>
      <c r="L88" s="122"/>
      <c r="M88" s="123"/>
      <c r="N88" s="124"/>
      <c r="O88" s="124"/>
      <c r="P88" s="124"/>
      <c r="Q88" s="124"/>
      <c r="R88" s="124"/>
    </row>
    <row r="89" spans="1:18">
      <c r="A89" s="122"/>
      <c r="B89" s="122"/>
      <c r="C89" s="122"/>
      <c r="D89" s="122"/>
      <c r="E89" s="122"/>
      <c r="F89" s="122"/>
      <c r="G89" s="122"/>
      <c r="H89" s="122"/>
      <c r="I89" s="122"/>
      <c r="J89" s="122"/>
      <c r="K89" s="123"/>
      <c r="L89" s="122"/>
      <c r="M89" s="123"/>
      <c r="N89" s="124"/>
      <c r="O89" s="124"/>
      <c r="P89" s="124"/>
      <c r="Q89" s="124"/>
      <c r="R89" s="124"/>
    </row>
    <row r="90" spans="1:18">
      <c r="A90" s="122"/>
      <c r="B90" s="122"/>
      <c r="C90" s="122"/>
      <c r="D90" s="122"/>
      <c r="E90" s="122"/>
      <c r="F90" s="122"/>
      <c r="G90" s="122"/>
      <c r="H90" s="122"/>
      <c r="I90" s="122"/>
      <c r="J90" s="122"/>
      <c r="K90" s="123"/>
      <c r="L90" s="122"/>
      <c r="M90" s="123"/>
      <c r="N90" s="124"/>
      <c r="O90" s="124"/>
      <c r="P90" s="124"/>
      <c r="Q90" s="124"/>
      <c r="R90" s="124"/>
    </row>
    <row r="91" spans="1:18">
      <c r="A91" s="122"/>
      <c r="B91" s="122"/>
      <c r="C91" s="122"/>
      <c r="D91" s="122"/>
      <c r="E91" s="122"/>
      <c r="F91" s="122"/>
      <c r="G91" s="122"/>
      <c r="H91" s="122"/>
      <c r="I91" s="122"/>
      <c r="J91" s="122"/>
      <c r="K91" s="123"/>
      <c r="L91" s="122"/>
      <c r="M91" s="123"/>
      <c r="N91" s="124"/>
      <c r="O91" s="124"/>
      <c r="P91" s="124"/>
      <c r="Q91" s="124"/>
      <c r="R91" s="124"/>
    </row>
    <row r="92" spans="1:18">
      <c r="A92" s="122"/>
      <c r="B92" s="122"/>
      <c r="C92" s="122"/>
      <c r="D92" s="122"/>
      <c r="E92" s="122"/>
      <c r="F92" s="122"/>
      <c r="G92" s="122"/>
      <c r="H92" s="122"/>
      <c r="I92" s="122"/>
      <c r="J92" s="122"/>
      <c r="K92" s="123"/>
      <c r="L92" s="122"/>
      <c r="M92" s="123"/>
      <c r="N92" s="124"/>
      <c r="O92" s="124"/>
      <c r="P92" s="124"/>
      <c r="Q92" s="124"/>
      <c r="R92" s="124"/>
    </row>
    <row r="93" spans="1:18">
      <c r="A93" s="122"/>
      <c r="B93" s="122"/>
      <c r="C93" s="122"/>
      <c r="D93" s="122"/>
      <c r="E93" s="122"/>
      <c r="F93" s="122"/>
      <c r="G93" s="122"/>
      <c r="H93" s="122"/>
      <c r="I93" s="122"/>
      <c r="J93" s="122"/>
      <c r="K93" s="123"/>
      <c r="L93" s="122"/>
      <c r="M93" s="123"/>
      <c r="N93" s="124"/>
      <c r="O93" s="124"/>
      <c r="P93" s="124"/>
      <c r="Q93" s="124"/>
      <c r="R93" s="124"/>
    </row>
    <row r="94" spans="1:18">
      <c r="A94" s="122"/>
      <c r="B94" s="122"/>
      <c r="C94" s="122"/>
      <c r="D94" s="122"/>
      <c r="E94" s="122"/>
      <c r="F94" s="122"/>
      <c r="G94" s="122"/>
      <c r="H94" s="122"/>
      <c r="I94" s="122"/>
      <c r="J94" s="122"/>
      <c r="K94" s="123"/>
      <c r="L94" s="122"/>
      <c r="M94" s="123"/>
      <c r="N94" s="124"/>
      <c r="O94" s="124"/>
      <c r="P94" s="124"/>
      <c r="Q94" s="124"/>
      <c r="R94" s="124"/>
    </row>
    <row r="95" spans="1:18">
      <c r="A95" s="122"/>
      <c r="B95" s="122"/>
      <c r="C95" s="122"/>
      <c r="D95" s="122"/>
      <c r="E95" s="122"/>
      <c r="F95" s="122"/>
      <c r="G95" s="122"/>
      <c r="H95" s="122"/>
      <c r="I95" s="122"/>
      <c r="J95" s="122"/>
      <c r="K95" s="123"/>
      <c r="L95" s="122"/>
      <c r="M95" s="123"/>
      <c r="N95" s="124"/>
      <c r="O95" s="124"/>
      <c r="P95" s="124"/>
      <c r="Q95" s="124"/>
      <c r="R95" s="124"/>
    </row>
    <row r="96" spans="1:18">
      <c r="A96" s="122"/>
      <c r="B96" s="122"/>
      <c r="C96" s="122"/>
      <c r="D96" s="122"/>
      <c r="E96" s="122"/>
      <c r="F96" s="122"/>
      <c r="G96" s="122"/>
      <c r="H96" s="122"/>
      <c r="I96" s="122"/>
      <c r="J96" s="122"/>
      <c r="K96" s="123"/>
      <c r="L96" s="122"/>
      <c r="M96" s="123"/>
      <c r="N96" s="124"/>
      <c r="O96" s="124"/>
      <c r="P96" s="124"/>
      <c r="Q96" s="124"/>
      <c r="R96" s="124"/>
    </row>
    <row r="97" spans="1:18">
      <c r="A97" s="122"/>
      <c r="B97" s="122"/>
      <c r="C97" s="122"/>
      <c r="D97" s="122"/>
      <c r="E97" s="122"/>
      <c r="F97" s="122"/>
      <c r="G97" s="122"/>
      <c r="H97" s="122"/>
      <c r="I97" s="122"/>
      <c r="J97" s="122"/>
      <c r="K97" s="123"/>
      <c r="L97" s="122"/>
      <c r="M97" s="123"/>
      <c r="N97" s="124"/>
      <c r="O97" s="124"/>
      <c r="P97" s="124"/>
      <c r="Q97" s="124"/>
      <c r="R97" s="124"/>
    </row>
    <row r="98" spans="1:18">
      <c r="A98" s="122"/>
      <c r="B98" s="122"/>
      <c r="C98" s="122"/>
      <c r="D98" s="122"/>
      <c r="E98" s="122"/>
      <c r="F98" s="122"/>
      <c r="G98" s="122"/>
      <c r="H98" s="122"/>
      <c r="I98" s="122"/>
      <c r="J98" s="122"/>
      <c r="K98" s="123"/>
      <c r="L98" s="122"/>
      <c r="M98" s="123"/>
      <c r="N98" s="124"/>
      <c r="O98" s="124"/>
      <c r="P98" s="124"/>
      <c r="Q98" s="124"/>
      <c r="R98" s="124"/>
    </row>
    <row r="99" spans="1:18">
      <c r="A99" s="122"/>
      <c r="B99" s="122"/>
      <c r="C99" s="122"/>
      <c r="D99" s="122"/>
      <c r="E99" s="122"/>
      <c r="F99" s="122"/>
      <c r="G99" s="122"/>
      <c r="H99" s="122"/>
      <c r="I99" s="122"/>
      <c r="J99" s="122"/>
      <c r="K99" s="123"/>
      <c r="L99" s="122"/>
      <c r="M99" s="123"/>
      <c r="N99" s="124"/>
      <c r="O99" s="124"/>
      <c r="P99" s="124"/>
      <c r="Q99" s="124"/>
      <c r="R99" s="124"/>
    </row>
    <row r="100" spans="1:18">
      <c r="A100" s="122"/>
      <c r="B100" s="122"/>
      <c r="C100" s="122"/>
      <c r="D100" s="122"/>
      <c r="E100" s="122"/>
      <c r="F100" s="122"/>
      <c r="G100" s="122"/>
      <c r="H100" s="122"/>
      <c r="I100" s="122"/>
      <c r="J100" s="122"/>
      <c r="K100" s="123"/>
      <c r="L100" s="122"/>
      <c r="M100" s="123"/>
      <c r="N100" s="124"/>
      <c r="O100" s="124"/>
      <c r="P100" s="124"/>
      <c r="Q100" s="124"/>
      <c r="R100" s="124"/>
    </row>
    <row r="101" spans="1:18">
      <c r="A101" s="122"/>
      <c r="B101" s="122"/>
      <c r="C101" s="122"/>
      <c r="D101" s="122"/>
      <c r="E101" s="122"/>
      <c r="F101" s="122"/>
      <c r="G101" s="122"/>
      <c r="H101" s="122"/>
      <c r="I101" s="122"/>
      <c r="J101" s="122"/>
      <c r="K101" s="123"/>
      <c r="L101" s="122"/>
      <c r="M101" s="123"/>
      <c r="N101" s="124"/>
      <c r="O101" s="124"/>
      <c r="P101" s="124"/>
      <c r="Q101" s="124"/>
      <c r="R101" s="124"/>
    </row>
    <row r="102" spans="1:18">
      <c r="A102" s="122"/>
      <c r="B102" s="122"/>
      <c r="C102" s="122"/>
      <c r="D102" s="122"/>
      <c r="E102" s="122"/>
      <c r="F102" s="122"/>
      <c r="G102" s="122"/>
      <c r="H102" s="122"/>
      <c r="I102" s="122"/>
      <c r="J102" s="122"/>
      <c r="K102" s="123"/>
      <c r="L102" s="122"/>
      <c r="M102" s="123"/>
      <c r="N102" s="124"/>
      <c r="O102" s="124"/>
      <c r="P102" s="124"/>
      <c r="Q102" s="124"/>
      <c r="R102" s="124"/>
    </row>
    <row r="103" spans="1:18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3"/>
      <c r="L103" s="122"/>
      <c r="M103" s="123"/>
      <c r="N103" s="124"/>
      <c r="O103" s="124"/>
      <c r="P103" s="124"/>
      <c r="Q103" s="124"/>
      <c r="R103" s="124"/>
    </row>
    <row r="104" spans="1:18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3"/>
      <c r="L104" s="122"/>
      <c r="M104" s="123"/>
      <c r="N104" s="124"/>
      <c r="O104" s="124"/>
      <c r="P104" s="124"/>
      <c r="Q104" s="124"/>
      <c r="R104" s="124"/>
    </row>
    <row r="105" spans="1:18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3"/>
      <c r="L105" s="122"/>
      <c r="M105" s="123"/>
      <c r="N105" s="124"/>
      <c r="O105" s="124"/>
      <c r="P105" s="124"/>
      <c r="Q105" s="124"/>
      <c r="R105" s="124"/>
    </row>
    <row r="106" spans="1:18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3"/>
      <c r="L106" s="122"/>
      <c r="M106" s="123"/>
      <c r="N106" s="124"/>
      <c r="O106" s="124"/>
      <c r="P106" s="124"/>
      <c r="Q106" s="124"/>
      <c r="R106" s="124"/>
    </row>
    <row r="107" spans="1:18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3"/>
      <c r="L107" s="122"/>
      <c r="M107" s="123"/>
      <c r="N107" s="124"/>
      <c r="O107" s="124"/>
      <c r="P107" s="124"/>
      <c r="Q107" s="124"/>
      <c r="R107" s="124"/>
    </row>
    <row r="108" spans="1:18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3"/>
      <c r="L108" s="122"/>
      <c r="M108" s="123"/>
      <c r="N108" s="124"/>
      <c r="O108" s="124"/>
      <c r="P108" s="124"/>
      <c r="Q108" s="124"/>
      <c r="R108" s="124"/>
    </row>
    <row r="109" spans="1:18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3"/>
      <c r="L109" s="122"/>
      <c r="M109" s="123"/>
      <c r="N109" s="124"/>
      <c r="O109" s="124"/>
      <c r="P109" s="124"/>
      <c r="Q109" s="124"/>
      <c r="R109" s="124"/>
    </row>
    <row r="110" spans="1:18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3"/>
      <c r="L110" s="122"/>
      <c r="M110" s="123"/>
      <c r="N110" s="124"/>
      <c r="O110" s="124"/>
      <c r="P110" s="124"/>
      <c r="Q110" s="124"/>
      <c r="R110" s="124"/>
    </row>
    <row r="111" spans="1:18">
      <c r="A111" s="122"/>
      <c r="B111" s="122"/>
      <c r="C111" s="122"/>
      <c r="D111" s="122"/>
      <c r="E111" s="122"/>
      <c r="F111" s="122"/>
      <c r="G111" s="122"/>
      <c r="H111" s="122"/>
      <c r="I111" s="122"/>
      <c r="J111" s="122"/>
      <c r="K111" s="123"/>
      <c r="L111" s="122"/>
      <c r="M111" s="123"/>
      <c r="N111" s="124"/>
      <c r="O111" s="124"/>
      <c r="P111" s="124"/>
      <c r="Q111" s="124"/>
      <c r="R111" s="124"/>
    </row>
    <row r="112" spans="1:18">
      <c r="A112" s="122"/>
      <c r="B112" s="122"/>
      <c r="C112" s="122"/>
      <c r="D112" s="122"/>
      <c r="E112" s="122"/>
      <c r="F112" s="122"/>
      <c r="G112" s="122"/>
      <c r="H112" s="122"/>
      <c r="I112" s="122"/>
      <c r="J112" s="122"/>
      <c r="K112" s="123"/>
      <c r="L112" s="122"/>
      <c r="M112" s="123"/>
      <c r="N112" s="124"/>
      <c r="O112" s="124"/>
      <c r="P112" s="124"/>
      <c r="Q112" s="124"/>
      <c r="R112" s="124"/>
    </row>
    <row r="113" spans="1:18">
      <c r="A113" s="122"/>
      <c r="B113" s="122"/>
      <c r="C113" s="122"/>
      <c r="D113" s="122"/>
      <c r="E113" s="122"/>
      <c r="F113" s="122"/>
      <c r="G113" s="122"/>
      <c r="H113" s="122"/>
      <c r="I113" s="122"/>
      <c r="J113" s="122"/>
      <c r="K113" s="123"/>
      <c r="L113" s="122"/>
      <c r="M113" s="123"/>
      <c r="N113" s="124"/>
      <c r="O113" s="124"/>
      <c r="P113" s="124"/>
      <c r="Q113" s="124"/>
      <c r="R113" s="124"/>
    </row>
    <row r="114" spans="1:18">
      <c r="A114" s="122"/>
      <c r="B114" s="122"/>
      <c r="C114" s="122"/>
      <c r="D114" s="122"/>
      <c r="E114" s="122"/>
      <c r="F114" s="122"/>
      <c r="G114" s="122"/>
      <c r="H114" s="122"/>
      <c r="I114" s="122"/>
      <c r="J114" s="122"/>
      <c r="K114" s="123"/>
      <c r="L114" s="122"/>
      <c r="M114" s="123"/>
      <c r="N114" s="124"/>
      <c r="O114" s="124"/>
      <c r="P114" s="124"/>
      <c r="Q114" s="124"/>
      <c r="R114" s="124"/>
    </row>
    <row r="115" spans="1:18">
      <c r="A115" s="122"/>
      <c r="B115" s="122"/>
      <c r="C115" s="122"/>
      <c r="D115" s="122"/>
      <c r="E115" s="122"/>
      <c r="F115" s="122"/>
      <c r="G115" s="122"/>
      <c r="H115" s="122"/>
      <c r="I115" s="122"/>
      <c r="J115" s="122"/>
      <c r="K115" s="123"/>
      <c r="L115" s="122"/>
      <c r="M115" s="123"/>
      <c r="N115" s="124"/>
      <c r="O115" s="124"/>
      <c r="P115" s="124"/>
      <c r="Q115" s="124"/>
      <c r="R115" s="124"/>
    </row>
    <row r="116" spans="1:18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3"/>
      <c r="L116" s="122"/>
      <c r="M116" s="123"/>
      <c r="N116" s="124"/>
      <c r="O116" s="124"/>
      <c r="P116" s="124"/>
      <c r="Q116" s="124"/>
      <c r="R116" s="124"/>
    </row>
    <row r="117" spans="1:18">
      <c r="A117" s="122"/>
      <c r="B117" s="122"/>
      <c r="C117" s="122"/>
      <c r="D117" s="122"/>
      <c r="E117" s="122"/>
      <c r="F117" s="122"/>
      <c r="G117" s="122"/>
      <c r="H117" s="122"/>
      <c r="I117" s="122"/>
      <c r="J117" s="122"/>
      <c r="K117" s="123"/>
      <c r="L117" s="122"/>
      <c r="M117" s="123"/>
      <c r="N117" s="124"/>
      <c r="O117" s="124"/>
      <c r="P117" s="124"/>
      <c r="Q117" s="124"/>
      <c r="R117" s="124"/>
    </row>
    <row r="118" spans="1:18">
      <c r="A118" s="122"/>
      <c r="B118" s="122"/>
      <c r="C118" s="122"/>
      <c r="D118" s="122"/>
      <c r="E118" s="122"/>
      <c r="F118" s="122"/>
      <c r="G118" s="122"/>
      <c r="H118" s="122"/>
      <c r="I118" s="122"/>
      <c r="J118" s="122"/>
      <c r="K118" s="123"/>
      <c r="L118" s="122"/>
      <c r="M118" s="123"/>
      <c r="N118" s="124"/>
      <c r="O118" s="124"/>
      <c r="P118" s="124"/>
      <c r="Q118" s="124"/>
      <c r="R118" s="124"/>
    </row>
    <row r="119" spans="1:18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K119" s="123"/>
      <c r="L119" s="122"/>
      <c r="M119" s="123"/>
      <c r="N119" s="124"/>
      <c r="O119" s="124"/>
      <c r="P119" s="124"/>
      <c r="Q119" s="124"/>
      <c r="R119" s="124"/>
    </row>
    <row r="120" spans="1:18">
      <c r="A120" s="122"/>
      <c r="B120" s="122"/>
      <c r="C120" s="122"/>
      <c r="D120" s="122"/>
      <c r="E120" s="122"/>
      <c r="F120" s="122"/>
      <c r="G120" s="122"/>
      <c r="H120" s="122"/>
      <c r="I120" s="122"/>
      <c r="J120" s="122"/>
      <c r="K120" s="123"/>
      <c r="L120" s="122"/>
      <c r="M120" s="123"/>
      <c r="N120" s="124"/>
      <c r="O120" s="124"/>
      <c r="P120" s="124"/>
      <c r="Q120" s="124"/>
      <c r="R120" s="124"/>
    </row>
    <row r="121" spans="1:18">
      <c r="A121" s="122"/>
      <c r="B121" s="122"/>
      <c r="C121" s="122"/>
      <c r="D121" s="122"/>
      <c r="E121" s="122"/>
      <c r="F121" s="122"/>
      <c r="G121" s="122"/>
      <c r="H121" s="122"/>
      <c r="I121" s="122"/>
      <c r="J121" s="122"/>
      <c r="K121" s="123"/>
      <c r="L121" s="122"/>
      <c r="M121" s="123"/>
      <c r="N121" s="124"/>
      <c r="O121" s="124"/>
      <c r="P121" s="124"/>
      <c r="Q121" s="124"/>
      <c r="R121" s="124"/>
    </row>
    <row r="122" spans="1:18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3"/>
      <c r="L122" s="122"/>
      <c r="M122" s="123"/>
      <c r="N122" s="124"/>
      <c r="O122" s="124"/>
      <c r="P122" s="124"/>
      <c r="Q122" s="124"/>
      <c r="R122" s="124"/>
    </row>
    <row r="123" spans="1:18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3"/>
      <c r="L123" s="122"/>
      <c r="M123" s="123"/>
      <c r="N123" s="124"/>
      <c r="O123" s="124"/>
      <c r="P123" s="124"/>
      <c r="Q123" s="124"/>
      <c r="R123" s="124"/>
    </row>
    <row r="124" spans="1:18">
      <c r="A124" s="122"/>
      <c r="B124" s="122"/>
      <c r="C124" s="122"/>
      <c r="D124" s="122"/>
      <c r="E124" s="122"/>
      <c r="F124" s="122"/>
      <c r="G124" s="122"/>
      <c r="H124" s="122"/>
      <c r="I124" s="122"/>
      <c r="J124" s="122"/>
      <c r="K124" s="123"/>
      <c r="L124" s="122"/>
      <c r="M124" s="123"/>
      <c r="N124" s="124"/>
      <c r="O124" s="124"/>
      <c r="P124" s="124"/>
      <c r="Q124" s="124"/>
      <c r="R124" s="124"/>
    </row>
    <row r="125" spans="1:18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3"/>
      <c r="L125" s="122"/>
      <c r="M125" s="123"/>
      <c r="N125" s="124"/>
      <c r="O125" s="124"/>
      <c r="P125" s="124"/>
      <c r="Q125" s="124"/>
      <c r="R125" s="124"/>
    </row>
    <row r="126" spans="1:18">
      <c r="A126" s="122"/>
      <c r="B126" s="122"/>
      <c r="C126" s="122"/>
      <c r="D126" s="122"/>
      <c r="E126" s="122"/>
      <c r="F126" s="122"/>
      <c r="G126" s="122"/>
      <c r="H126" s="122"/>
      <c r="I126" s="122"/>
      <c r="J126" s="122"/>
      <c r="K126" s="123"/>
      <c r="L126" s="122"/>
      <c r="M126" s="123"/>
      <c r="N126" s="124"/>
      <c r="O126" s="124"/>
      <c r="P126" s="124"/>
      <c r="Q126" s="124"/>
      <c r="R126" s="124"/>
    </row>
    <row r="127" spans="1:18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3"/>
      <c r="L127" s="122"/>
      <c r="M127" s="123"/>
      <c r="N127" s="124"/>
      <c r="O127" s="124"/>
      <c r="P127" s="124"/>
      <c r="Q127" s="124"/>
      <c r="R127" s="124"/>
    </row>
    <row r="128" spans="1:18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  <c r="K128" s="123"/>
      <c r="L128" s="122"/>
      <c r="M128" s="123"/>
      <c r="N128" s="124"/>
      <c r="O128" s="124"/>
      <c r="P128" s="124"/>
      <c r="Q128" s="124"/>
      <c r="R128" s="124"/>
    </row>
    <row r="129" spans="1:18">
      <c r="A129" s="122"/>
      <c r="B129" s="122"/>
      <c r="C129" s="122"/>
      <c r="D129" s="122"/>
      <c r="E129" s="122"/>
      <c r="F129" s="122"/>
      <c r="G129" s="122"/>
      <c r="H129" s="122"/>
      <c r="I129" s="122"/>
      <c r="J129" s="122"/>
      <c r="K129" s="123"/>
      <c r="L129" s="122"/>
      <c r="M129" s="123"/>
      <c r="N129" s="124"/>
      <c r="O129" s="124"/>
      <c r="P129" s="124"/>
      <c r="Q129" s="124"/>
      <c r="R129" s="124"/>
    </row>
    <row r="130" spans="1:18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  <c r="K130" s="123"/>
      <c r="L130" s="122"/>
      <c r="M130" s="123"/>
      <c r="N130" s="124"/>
      <c r="O130" s="124"/>
      <c r="P130" s="124"/>
      <c r="Q130" s="124"/>
      <c r="R130" s="124"/>
    </row>
    <row r="131" spans="1:18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  <c r="K131" s="123"/>
      <c r="L131" s="122"/>
      <c r="M131" s="123"/>
      <c r="N131" s="124"/>
      <c r="O131" s="124"/>
      <c r="P131" s="124"/>
      <c r="Q131" s="124"/>
      <c r="R131" s="124"/>
    </row>
    <row r="132" spans="1:18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3"/>
      <c r="L132" s="122"/>
      <c r="M132" s="123"/>
      <c r="N132" s="124"/>
      <c r="O132" s="124"/>
      <c r="P132" s="124"/>
      <c r="Q132" s="124"/>
      <c r="R132" s="124"/>
    </row>
    <row r="133" spans="1:18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  <c r="K133" s="123"/>
      <c r="L133" s="122"/>
      <c r="M133" s="123"/>
      <c r="N133" s="124"/>
      <c r="O133" s="124"/>
      <c r="P133" s="124"/>
      <c r="Q133" s="124"/>
      <c r="R133" s="124"/>
    </row>
    <row r="134" spans="1:18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3"/>
      <c r="L134" s="122"/>
      <c r="M134" s="123"/>
      <c r="N134" s="124"/>
      <c r="O134" s="124"/>
      <c r="P134" s="124"/>
      <c r="Q134" s="124"/>
      <c r="R134" s="124"/>
    </row>
    <row r="135" spans="1:18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  <c r="K135" s="123"/>
      <c r="L135" s="122"/>
      <c r="M135" s="123"/>
      <c r="N135" s="124"/>
      <c r="O135" s="124"/>
      <c r="P135" s="124"/>
      <c r="Q135" s="124"/>
      <c r="R135" s="124"/>
    </row>
    <row r="136" spans="1:18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3"/>
      <c r="L136" s="122"/>
      <c r="M136" s="123"/>
      <c r="N136" s="124"/>
      <c r="O136" s="124"/>
      <c r="P136" s="124"/>
      <c r="Q136" s="124"/>
      <c r="R136" s="124"/>
    </row>
    <row r="137" spans="1:18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3"/>
      <c r="L137" s="122"/>
      <c r="M137" s="123"/>
      <c r="N137" s="124"/>
      <c r="O137" s="124"/>
      <c r="P137" s="124"/>
      <c r="Q137" s="124"/>
      <c r="R137" s="124"/>
    </row>
    <row r="138" spans="1:18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3"/>
      <c r="L138" s="122"/>
      <c r="M138" s="123"/>
      <c r="N138" s="124"/>
      <c r="O138" s="124"/>
      <c r="P138" s="124"/>
      <c r="Q138" s="124"/>
      <c r="R138" s="124"/>
    </row>
    <row r="139" spans="1:18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3"/>
      <c r="L139" s="122"/>
      <c r="M139" s="123"/>
      <c r="N139" s="124"/>
      <c r="O139" s="124"/>
      <c r="P139" s="124"/>
      <c r="Q139" s="124"/>
      <c r="R139" s="124"/>
    </row>
    <row r="140" spans="1:18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3"/>
      <c r="L140" s="122"/>
      <c r="M140" s="123"/>
      <c r="N140" s="124"/>
      <c r="O140" s="124"/>
      <c r="P140" s="124"/>
      <c r="Q140" s="124"/>
      <c r="R140" s="124"/>
    </row>
    <row r="141" spans="1:18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  <c r="K141" s="123"/>
      <c r="L141" s="122"/>
      <c r="M141" s="123"/>
      <c r="N141" s="124"/>
      <c r="O141" s="124"/>
      <c r="P141" s="124"/>
      <c r="Q141" s="124"/>
      <c r="R141" s="124"/>
    </row>
    <row r="142" spans="1:18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  <c r="K142" s="123"/>
      <c r="L142" s="122"/>
      <c r="M142" s="123"/>
      <c r="N142" s="124"/>
      <c r="O142" s="124"/>
      <c r="P142" s="124"/>
      <c r="Q142" s="124"/>
      <c r="R142" s="124"/>
    </row>
    <row r="143" spans="1:18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  <c r="K143" s="123"/>
      <c r="L143" s="122"/>
      <c r="M143" s="123"/>
      <c r="N143" s="124"/>
      <c r="O143" s="124"/>
      <c r="P143" s="124"/>
      <c r="Q143" s="124"/>
      <c r="R143" s="124"/>
    </row>
    <row r="144" spans="1:18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3"/>
      <c r="L144" s="122"/>
      <c r="M144" s="123"/>
      <c r="N144" s="124"/>
      <c r="O144" s="124"/>
      <c r="P144" s="124"/>
      <c r="Q144" s="124"/>
      <c r="R144" s="124"/>
    </row>
    <row r="145" spans="1:18">
      <c r="A145" s="122"/>
      <c r="B145" s="122"/>
      <c r="C145" s="122"/>
      <c r="D145" s="122"/>
      <c r="E145" s="122"/>
      <c r="F145" s="122"/>
      <c r="G145" s="122"/>
      <c r="H145" s="122"/>
      <c r="I145" s="122"/>
      <c r="J145" s="122"/>
      <c r="K145" s="123"/>
      <c r="L145" s="122"/>
      <c r="M145" s="123"/>
      <c r="N145" s="124"/>
      <c r="O145" s="124"/>
      <c r="P145" s="124"/>
      <c r="Q145" s="124"/>
      <c r="R145" s="124"/>
    </row>
    <row r="146" spans="1:18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  <c r="K146" s="123"/>
      <c r="L146" s="122"/>
      <c r="M146" s="123"/>
      <c r="N146" s="124"/>
      <c r="O146" s="124"/>
      <c r="P146" s="124"/>
      <c r="Q146" s="124"/>
      <c r="R146" s="124"/>
    </row>
    <row r="147" spans="1:18">
      <c r="A147" s="122"/>
      <c r="B147" s="122"/>
      <c r="C147" s="122"/>
      <c r="D147" s="122"/>
      <c r="E147" s="122"/>
      <c r="F147" s="122"/>
      <c r="G147" s="122"/>
      <c r="H147" s="122"/>
      <c r="I147" s="122"/>
      <c r="J147" s="122"/>
      <c r="K147" s="123"/>
      <c r="L147" s="122"/>
      <c r="M147" s="123"/>
      <c r="N147" s="124"/>
      <c r="O147" s="124"/>
      <c r="P147" s="124"/>
      <c r="Q147" s="124"/>
      <c r="R147" s="124"/>
    </row>
    <row r="148" spans="1:18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  <c r="K148" s="123"/>
      <c r="L148" s="122"/>
      <c r="M148" s="123"/>
      <c r="N148" s="124"/>
      <c r="O148" s="124"/>
      <c r="P148" s="124"/>
      <c r="Q148" s="124"/>
      <c r="R148" s="124"/>
    </row>
    <row r="149" spans="1:18">
      <c r="A149" s="122"/>
      <c r="B149" s="122"/>
      <c r="C149" s="122"/>
      <c r="D149" s="122"/>
      <c r="E149" s="122"/>
      <c r="F149" s="122"/>
      <c r="G149" s="122"/>
      <c r="H149" s="122"/>
      <c r="I149" s="122"/>
      <c r="J149" s="122"/>
      <c r="K149" s="123"/>
      <c r="L149" s="122"/>
      <c r="M149" s="123"/>
      <c r="N149" s="124"/>
      <c r="O149" s="124"/>
      <c r="P149" s="124"/>
      <c r="Q149" s="124"/>
      <c r="R149" s="124"/>
    </row>
    <row r="150" spans="1:18">
      <c r="A150" s="122"/>
      <c r="B150" s="122"/>
      <c r="C150" s="122"/>
      <c r="D150" s="122"/>
      <c r="E150" s="122"/>
      <c r="F150" s="122"/>
      <c r="G150" s="122"/>
      <c r="H150" s="122"/>
      <c r="I150" s="122"/>
      <c r="J150" s="122"/>
      <c r="K150" s="123"/>
      <c r="L150" s="122"/>
      <c r="M150" s="123"/>
      <c r="N150" s="124"/>
      <c r="O150" s="124"/>
      <c r="P150" s="124"/>
      <c r="Q150" s="124"/>
      <c r="R150" s="124"/>
    </row>
    <row r="151" spans="1:18">
      <c r="A151" s="122"/>
      <c r="B151" s="122"/>
      <c r="C151" s="122"/>
      <c r="D151" s="122"/>
      <c r="E151" s="122"/>
      <c r="F151" s="122"/>
      <c r="G151" s="122"/>
      <c r="H151" s="122"/>
      <c r="I151" s="122"/>
      <c r="J151" s="122"/>
      <c r="K151" s="123"/>
      <c r="L151" s="122"/>
      <c r="M151" s="123"/>
      <c r="N151" s="124"/>
      <c r="O151" s="124"/>
      <c r="P151" s="124"/>
      <c r="Q151" s="124"/>
      <c r="R151" s="124"/>
    </row>
    <row r="152" spans="1:18">
      <c r="A152" s="122"/>
      <c r="B152" s="122"/>
      <c r="C152" s="122"/>
      <c r="D152" s="122"/>
      <c r="E152" s="122"/>
      <c r="F152" s="122"/>
      <c r="G152" s="122"/>
      <c r="H152" s="122"/>
      <c r="I152" s="122"/>
      <c r="J152" s="122"/>
      <c r="K152" s="123"/>
      <c r="L152" s="122"/>
      <c r="M152" s="123"/>
      <c r="N152" s="124"/>
      <c r="O152" s="124"/>
      <c r="P152" s="124"/>
      <c r="Q152" s="124"/>
      <c r="R152" s="124"/>
    </row>
    <row r="153" spans="1:18">
      <c r="A153" s="122"/>
      <c r="B153" s="122"/>
      <c r="C153" s="122"/>
      <c r="D153" s="122"/>
      <c r="E153" s="122"/>
      <c r="F153" s="122"/>
      <c r="G153" s="122"/>
      <c r="H153" s="122"/>
      <c r="I153" s="122"/>
      <c r="J153" s="122"/>
      <c r="K153" s="123"/>
      <c r="L153" s="122"/>
      <c r="M153" s="123"/>
      <c r="N153" s="124"/>
      <c r="O153" s="124"/>
      <c r="P153" s="124"/>
      <c r="Q153" s="124"/>
      <c r="R153" s="124"/>
    </row>
    <row r="154" spans="1:18">
      <c r="A154" s="122"/>
      <c r="B154" s="122"/>
      <c r="C154" s="122"/>
      <c r="D154" s="122"/>
      <c r="E154" s="122"/>
      <c r="F154" s="122"/>
      <c r="G154" s="122"/>
      <c r="H154" s="122"/>
      <c r="I154" s="122"/>
      <c r="J154" s="122"/>
      <c r="K154" s="123"/>
      <c r="L154" s="122"/>
      <c r="M154" s="123"/>
      <c r="N154" s="124"/>
      <c r="O154" s="124"/>
      <c r="P154" s="124"/>
      <c r="Q154" s="124"/>
      <c r="R154" s="124"/>
    </row>
    <row r="155" spans="1:18">
      <c r="A155" s="122"/>
      <c r="B155" s="122"/>
      <c r="C155" s="122"/>
      <c r="D155" s="122"/>
      <c r="E155" s="122"/>
      <c r="F155" s="122"/>
      <c r="G155" s="122"/>
      <c r="H155" s="122"/>
      <c r="I155" s="122"/>
      <c r="J155" s="122"/>
      <c r="K155" s="123"/>
      <c r="L155" s="122"/>
      <c r="M155" s="123"/>
      <c r="N155" s="124"/>
      <c r="O155" s="124"/>
      <c r="P155" s="124"/>
      <c r="Q155" s="124"/>
      <c r="R155" s="124"/>
    </row>
    <row r="156" spans="1:18">
      <c r="A156" s="122"/>
      <c r="B156" s="122"/>
      <c r="C156" s="122"/>
      <c r="D156" s="122"/>
      <c r="E156" s="122"/>
      <c r="F156" s="122"/>
      <c r="G156" s="122"/>
      <c r="H156" s="122"/>
      <c r="I156" s="122"/>
      <c r="J156" s="122"/>
      <c r="K156" s="123"/>
      <c r="L156" s="122"/>
      <c r="M156" s="123"/>
      <c r="N156" s="124"/>
      <c r="O156" s="124"/>
      <c r="P156" s="124"/>
      <c r="Q156" s="124"/>
      <c r="R156" s="124"/>
    </row>
    <row r="157" spans="1:18">
      <c r="A157" s="122"/>
      <c r="B157" s="122"/>
      <c r="C157" s="122"/>
      <c r="D157" s="122"/>
      <c r="E157" s="122"/>
      <c r="F157" s="122"/>
      <c r="G157" s="122"/>
      <c r="H157" s="122"/>
      <c r="I157" s="122"/>
      <c r="J157" s="122"/>
      <c r="K157" s="123"/>
      <c r="L157" s="122"/>
      <c r="M157" s="123"/>
      <c r="N157" s="124"/>
      <c r="O157" s="124"/>
      <c r="P157" s="124"/>
      <c r="Q157" s="124"/>
      <c r="R157" s="124"/>
    </row>
    <row r="158" spans="1:18">
      <c r="A158" s="122"/>
      <c r="B158" s="122"/>
      <c r="C158" s="122"/>
      <c r="D158" s="122"/>
      <c r="E158" s="122"/>
      <c r="F158" s="122"/>
      <c r="G158" s="122"/>
      <c r="H158" s="122"/>
      <c r="I158" s="122"/>
      <c r="J158" s="122"/>
      <c r="K158" s="123"/>
      <c r="L158" s="122"/>
      <c r="M158" s="123"/>
      <c r="N158" s="124"/>
      <c r="O158" s="124"/>
      <c r="P158" s="124"/>
      <c r="Q158" s="124"/>
      <c r="R158" s="124"/>
    </row>
    <row r="159" spans="1:18">
      <c r="A159" s="122"/>
      <c r="B159" s="122"/>
      <c r="C159" s="122"/>
      <c r="D159" s="122"/>
      <c r="E159" s="122"/>
      <c r="F159" s="122"/>
      <c r="G159" s="122"/>
      <c r="H159" s="122"/>
      <c r="I159" s="122"/>
      <c r="J159" s="122"/>
      <c r="K159" s="123"/>
      <c r="L159" s="122"/>
      <c r="M159" s="123"/>
      <c r="N159" s="124"/>
      <c r="O159" s="124"/>
      <c r="P159" s="124"/>
      <c r="Q159" s="124"/>
      <c r="R159" s="124"/>
    </row>
    <row r="160" spans="1:18">
      <c r="A160" s="122"/>
      <c r="B160" s="122"/>
      <c r="C160" s="122"/>
      <c r="D160" s="122"/>
      <c r="E160" s="122"/>
      <c r="F160" s="122"/>
      <c r="G160" s="122"/>
      <c r="H160" s="122"/>
      <c r="I160" s="122"/>
      <c r="J160" s="122"/>
      <c r="K160" s="123"/>
      <c r="L160" s="122"/>
      <c r="M160" s="123"/>
      <c r="N160" s="124"/>
      <c r="O160" s="124"/>
      <c r="P160" s="124"/>
      <c r="Q160" s="124"/>
      <c r="R160" s="124"/>
    </row>
    <row r="161" spans="1:18">
      <c r="A161" s="122"/>
      <c r="B161" s="122"/>
      <c r="C161" s="122"/>
      <c r="D161" s="122"/>
      <c r="E161" s="122"/>
      <c r="F161" s="122"/>
      <c r="G161" s="122"/>
      <c r="H161" s="122"/>
      <c r="I161" s="122"/>
      <c r="J161" s="122"/>
      <c r="K161" s="123"/>
      <c r="L161" s="122"/>
      <c r="M161" s="123"/>
      <c r="N161" s="124"/>
      <c r="O161" s="124"/>
      <c r="P161" s="124"/>
      <c r="Q161" s="124"/>
      <c r="R161" s="124"/>
    </row>
    <row r="162" spans="1:18">
      <c r="A162" s="122"/>
      <c r="B162" s="122"/>
      <c r="C162" s="122"/>
      <c r="D162" s="122"/>
      <c r="E162" s="122"/>
      <c r="F162" s="122"/>
      <c r="G162" s="122"/>
      <c r="H162" s="122"/>
      <c r="I162" s="122"/>
      <c r="J162" s="122"/>
      <c r="K162" s="123"/>
      <c r="L162" s="122"/>
      <c r="M162" s="123"/>
      <c r="N162" s="124"/>
      <c r="O162" s="124"/>
      <c r="P162" s="124"/>
      <c r="Q162" s="124"/>
      <c r="R162" s="124"/>
    </row>
    <row r="163" spans="1:18">
      <c r="A163" s="122"/>
      <c r="B163" s="122"/>
      <c r="C163" s="122"/>
      <c r="D163" s="122"/>
      <c r="E163" s="122"/>
      <c r="F163" s="122"/>
      <c r="G163" s="122"/>
      <c r="H163" s="122"/>
      <c r="I163" s="122"/>
      <c r="J163" s="122"/>
      <c r="K163" s="123"/>
      <c r="L163" s="122"/>
      <c r="M163" s="123"/>
      <c r="N163" s="124"/>
      <c r="O163" s="124"/>
      <c r="P163" s="124"/>
      <c r="Q163" s="124"/>
      <c r="R163" s="124"/>
    </row>
    <row r="164" spans="1:18">
      <c r="A164" s="122"/>
      <c r="B164" s="122"/>
      <c r="C164" s="122"/>
      <c r="D164" s="122"/>
      <c r="E164" s="122"/>
      <c r="F164" s="122"/>
      <c r="G164" s="122"/>
      <c r="H164" s="122"/>
      <c r="I164" s="122"/>
      <c r="J164" s="122"/>
      <c r="K164" s="123"/>
      <c r="L164" s="122"/>
      <c r="M164" s="123"/>
      <c r="N164" s="124"/>
      <c r="O164" s="124"/>
      <c r="P164" s="124"/>
      <c r="Q164" s="124"/>
      <c r="R164" s="124"/>
    </row>
    <row r="165" spans="1:18">
      <c r="A165" s="122"/>
      <c r="B165" s="122"/>
      <c r="C165" s="122"/>
      <c r="D165" s="122"/>
      <c r="E165" s="122"/>
      <c r="F165" s="122"/>
      <c r="G165" s="122"/>
      <c r="H165" s="122"/>
      <c r="I165" s="122"/>
      <c r="J165" s="122"/>
      <c r="K165" s="123"/>
      <c r="L165" s="122"/>
      <c r="M165" s="123"/>
      <c r="N165" s="124"/>
      <c r="O165" s="124"/>
      <c r="P165" s="124"/>
      <c r="Q165" s="124"/>
      <c r="R165" s="124"/>
    </row>
    <row r="166" spans="1:18">
      <c r="A166" s="122"/>
      <c r="B166" s="122"/>
      <c r="C166" s="122"/>
      <c r="D166" s="122"/>
      <c r="E166" s="122"/>
      <c r="F166" s="122"/>
      <c r="G166" s="122"/>
      <c r="H166" s="122"/>
      <c r="I166" s="122"/>
      <c r="J166" s="122"/>
      <c r="K166" s="123"/>
      <c r="L166" s="122"/>
      <c r="M166" s="123"/>
      <c r="N166" s="124"/>
      <c r="O166" s="124"/>
      <c r="P166" s="124"/>
      <c r="Q166" s="124"/>
      <c r="R166" s="124"/>
    </row>
    <row r="167" spans="1:18">
      <c r="A167" s="122"/>
      <c r="B167" s="122"/>
      <c r="C167" s="122"/>
      <c r="D167" s="122"/>
      <c r="E167" s="122"/>
      <c r="F167" s="122"/>
      <c r="G167" s="122"/>
      <c r="H167" s="122"/>
      <c r="I167" s="122"/>
      <c r="J167" s="122"/>
      <c r="K167" s="123"/>
      <c r="L167" s="122"/>
      <c r="M167" s="123"/>
      <c r="N167" s="124"/>
      <c r="O167" s="124"/>
      <c r="P167" s="124"/>
      <c r="Q167" s="124"/>
      <c r="R167" s="124"/>
    </row>
    <row r="168" spans="1:18">
      <c r="A168" s="122"/>
      <c r="B168" s="122"/>
      <c r="C168" s="122"/>
      <c r="D168" s="122"/>
      <c r="E168" s="122"/>
      <c r="F168" s="122"/>
      <c r="G168" s="122"/>
      <c r="H168" s="122"/>
      <c r="I168" s="122"/>
      <c r="J168" s="122"/>
      <c r="K168" s="123"/>
      <c r="L168" s="122"/>
      <c r="M168" s="123"/>
      <c r="N168" s="124"/>
      <c r="O168" s="124"/>
      <c r="P168" s="124"/>
      <c r="Q168" s="124"/>
      <c r="R168" s="124"/>
    </row>
    <row r="169" spans="1:18">
      <c r="A169" s="122"/>
      <c r="B169" s="122"/>
      <c r="C169" s="122"/>
      <c r="D169" s="122"/>
      <c r="E169" s="122"/>
      <c r="F169" s="122"/>
      <c r="G169" s="122"/>
      <c r="H169" s="122"/>
      <c r="I169" s="122"/>
      <c r="J169" s="122"/>
      <c r="K169" s="123"/>
      <c r="L169" s="122"/>
      <c r="M169" s="123"/>
      <c r="N169" s="124"/>
      <c r="O169" s="124"/>
      <c r="P169" s="124"/>
      <c r="Q169" s="124"/>
      <c r="R169" s="124"/>
    </row>
    <row r="170" spans="1:18">
      <c r="A170" s="122"/>
      <c r="B170" s="122"/>
      <c r="C170" s="122"/>
      <c r="D170" s="122"/>
      <c r="E170" s="122"/>
      <c r="F170" s="122"/>
      <c r="G170" s="122"/>
      <c r="H170" s="122"/>
      <c r="I170" s="122"/>
      <c r="J170" s="122"/>
      <c r="K170" s="123"/>
      <c r="L170" s="122"/>
      <c r="M170" s="123"/>
      <c r="N170" s="124"/>
      <c r="O170" s="124"/>
      <c r="P170" s="124"/>
      <c r="Q170" s="124"/>
      <c r="R170" s="124"/>
    </row>
    <row r="171" spans="1:18">
      <c r="A171" s="122"/>
      <c r="B171" s="122"/>
      <c r="C171" s="122"/>
      <c r="D171" s="122"/>
      <c r="E171" s="122"/>
      <c r="F171" s="122"/>
      <c r="G171" s="122"/>
      <c r="H171" s="122"/>
      <c r="I171" s="122"/>
      <c r="J171" s="122"/>
      <c r="K171" s="123"/>
      <c r="L171" s="122"/>
      <c r="M171" s="123"/>
      <c r="N171" s="124"/>
      <c r="O171" s="124"/>
      <c r="P171" s="124"/>
      <c r="Q171" s="124"/>
      <c r="R171" s="124"/>
    </row>
    <row r="172" spans="1:18">
      <c r="A172" s="122"/>
      <c r="B172" s="122"/>
      <c r="C172" s="122"/>
      <c r="D172" s="122"/>
      <c r="E172" s="122"/>
      <c r="F172" s="122"/>
      <c r="G172" s="122"/>
      <c r="H172" s="122"/>
      <c r="I172" s="122"/>
      <c r="J172" s="122"/>
      <c r="K172" s="123"/>
      <c r="L172" s="122"/>
      <c r="M172" s="123"/>
      <c r="N172" s="124"/>
      <c r="O172" s="124"/>
      <c r="P172" s="124"/>
      <c r="Q172" s="124"/>
      <c r="R172" s="124"/>
    </row>
    <row r="173" spans="1:18">
      <c r="A173" s="122"/>
      <c r="B173" s="122"/>
      <c r="C173" s="122"/>
      <c r="D173" s="122"/>
      <c r="E173" s="122"/>
      <c r="F173" s="122"/>
      <c r="G173" s="122"/>
      <c r="H173" s="122"/>
      <c r="I173" s="122"/>
      <c r="J173" s="122"/>
      <c r="K173" s="123"/>
      <c r="L173" s="122"/>
      <c r="M173" s="123"/>
      <c r="N173" s="124"/>
      <c r="O173" s="124"/>
      <c r="P173" s="124"/>
      <c r="Q173" s="124"/>
      <c r="R173" s="124"/>
    </row>
    <row r="174" spans="1:18">
      <c r="A174" s="122"/>
      <c r="B174" s="122"/>
      <c r="C174" s="122"/>
      <c r="D174" s="122"/>
      <c r="E174" s="122"/>
      <c r="F174" s="122"/>
      <c r="G174" s="122"/>
      <c r="H174" s="122"/>
      <c r="I174" s="122"/>
      <c r="J174" s="122"/>
      <c r="K174" s="123"/>
      <c r="L174" s="122"/>
      <c r="M174" s="123"/>
      <c r="N174" s="124"/>
      <c r="O174" s="124"/>
      <c r="P174" s="124"/>
      <c r="Q174" s="124"/>
      <c r="R174" s="124"/>
    </row>
    <row r="175" spans="1:18">
      <c r="A175" s="122"/>
      <c r="B175" s="122"/>
      <c r="C175" s="122"/>
      <c r="D175" s="122"/>
      <c r="E175" s="122"/>
      <c r="F175" s="122"/>
      <c r="G175" s="122"/>
      <c r="H175" s="122"/>
      <c r="I175" s="122"/>
      <c r="J175" s="122"/>
      <c r="K175" s="123"/>
      <c r="L175" s="122"/>
      <c r="M175" s="123"/>
      <c r="N175" s="124"/>
      <c r="O175" s="124"/>
      <c r="P175" s="124"/>
      <c r="Q175" s="124"/>
      <c r="R175" s="124"/>
    </row>
    <row r="176" spans="1:18">
      <c r="A176" s="122"/>
      <c r="B176" s="122"/>
      <c r="C176" s="122"/>
      <c r="D176" s="122"/>
      <c r="E176" s="122"/>
      <c r="F176" s="122"/>
      <c r="G176" s="122"/>
      <c r="H176" s="122"/>
      <c r="I176" s="122"/>
      <c r="J176" s="122"/>
      <c r="K176" s="123"/>
      <c r="L176" s="122"/>
      <c r="M176" s="123"/>
      <c r="N176" s="124"/>
      <c r="O176" s="124"/>
      <c r="P176" s="124"/>
      <c r="Q176" s="124"/>
      <c r="R176" s="124"/>
    </row>
    <row r="177" spans="1:18">
      <c r="A177" s="122"/>
      <c r="B177" s="122"/>
      <c r="C177" s="122"/>
      <c r="D177" s="122"/>
      <c r="E177" s="122"/>
      <c r="F177" s="122"/>
      <c r="G177" s="122"/>
      <c r="H177" s="122"/>
      <c r="I177" s="122"/>
      <c r="J177" s="122"/>
      <c r="K177" s="123"/>
      <c r="L177" s="122"/>
      <c r="M177" s="123"/>
      <c r="N177" s="124"/>
      <c r="O177" s="124"/>
      <c r="P177" s="124"/>
      <c r="Q177" s="124"/>
      <c r="R177" s="124"/>
    </row>
    <row r="178" spans="1:18">
      <c r="A178" s="122"/>
      <c r="B178" s="122"/>
      <c r="C178" s="122"/>
      <c r="D178" s="122"/>
      <c r="E178" s="122"/>
      <c r="F178" s="122"/>
      <c r="G178" s="122"/>
      <c r="H178" s="122"/>
      <c r="I178" s="122"/>
      <c r="J178" s="122"/>
      <c r="K178" s="123"/>
      <c r="L178" s="122"/>
      <c r="M178" s="123"/>
      <c r="N178" s="124"/>
      <c r="O178" s="124"/>
      <c r="P178" s="124"/>
      <c r="Q178" s="124"/>
      <c r="R178" s="124"/>
    </row>
    <row r="179" spans="1:18">
      <c r="A179" s="122"/>
      <c r="B179" s="122"/>
      <c r="C179" s="122"/>
      <c r="D179" s="122"/>
      <c r="E179" s="122"/>
      <c r="F179" s="122"/>
      <c r="G179" s="122"/>
      <c r="H179" s="122"/>
      <c r="I179" s="122"/>
      <c r="J179" s="122"/>
      <c r="K179" s="123"/>
      <c r="L179" s="122"/>
      <c r="M179" s="123"/>
      <c r="N179" s="124"/>
      <c r="O179" s="124"/>
      <c r="P179" s="124"/>
      <c r="Q179" s="124"/>
      <c r="R179" s="124"/>
    </row>
    <row r="180" spans="1:18">
      <c r="A180" s="122"/>
      <c r="B180" s="122"/>
      <c r="C180" s="122"/>
      <c r="D180" s="122"/>
      <c r="E180" s="122"/>
      <c r="F180" s="122"/>
      <c r="G180" s="122"/>
      <c r="H180" s="122"/>
      <c r="I180" s="122"/>
      <c r="J180" s="122"/>
      <c r="K180" s="123"/>
      <c r="L180" s="122"/>
      <c r="M180" s="123"/>
      <c r="N180" s="124"/>
      <c r="O180" s="124"/>
      <c r="P180" s="124"/>
      <c r="Q180" s="124"/>
      <c r="R180" s="124"/>
    </row>
    <row r="181" spans="1:18">
      <c r="A181" s="122"/>
      <c r="B181" s="122"/>
      <c r="C181" s="122"/>
      <c r="D181" s="122"/>
      <c r="E181" s="122"/>
      <c r="F181" s="122"/>
      <c r="G181" s="122"/>
      <c r="H181" s="122"/>
      <c r="I181" s="122"/>
      <c r="J181" s="122"/>
      <c r="K181" s="123"/>
      <c r="L181" s="122"/>
      <c r="M181" s="123"/>
      <c r="N181" s="124"/>
      <c r="O181" s="124"/>
      <c r="P181" s="124"/>
      <c r="Q181" s="124"/>
      <c r="R181" s="124"/>
    </row>
    <row r="182" spans="1:18">
      <c r="A182" s="122"/>
      <c r="B182" s="122"/>
      <c r="C182" s="122"/>
      <c r="D182" s="122"/>
      <c r="E182" s="122"/>
      <c r="F182" s="122"/>
      <c r="G182" s="122"/>
      <c r="H182" s="122"/>
      <c r="I182" s="122"/>
      <c r="J182" s="122"/>
      <c r="K182" s="123"/>
      <c r="L182" s="122"/>
      <c r="M182" s="123"/>
      <c r="N182" s="124"/>
      <c r="O182" s="124"/>
      <c r="P182" s="124"/>
      <c r="Q182" s="124"/>
      <c r="R182" s="124"/>
    </row>
    <row r="183" spans="1:18">
      <c r="A183" s="122"/>
      <c r="B183" s="122"/>
      <c r="C183" s="122"/>
      <c r="D183" s="122"/>
      <c r="E183" s="122"/>
      <c r="F183" s="122"/>
      <c r="G183" s="122"/>
      <c r="H183" s="122"/>
      <c r="I183" s="122"/>
      <c r="J183" s="122"/>
      <c r="K183" s="123"/>
      <c r="L183" s="122"/>
      <c r="M183" s="123"/>
      <c r="N183" s="124"/>
      <c r="O183" s="124"/>
      <c r="P183" s="124"/>
      <c r="Q183" s="124"/>
      <c r="R183" s="124"/>
    </row>
    <row r="184" spans="1:18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3"/>
      <c r="L184" s="122"/>
      <c r="M184" s="123"/>
      <c r="N184" s="124"/>
      <c r="O184" s="124"/>
      <c r="P184" s="124"/>
      <c r="Q184" s="124"/>
      <c r="R184" s="124"/>
    </row>
    <row r="185" spans="1:18">
      <c r="A185" s="122"/>
      <c r="B185" s="122"/>
      <c r="C185" s="122"/>
      <c r="D185" s="122"/>
      <c r="E185" s="122"/>
      <c r="F185" s="122"/>
      <c r="G185" s="122"/>
      <c r="H185" s="122"/>
      <c r="I185" s="122"/>
      <c r="J185" s="122"/>
      <c r="K185" s="123"/>
      <c r="L185" s="122"/>
      <c r="M185" s="123"/>
      <c r="N185" s="124"/>
      <c r="O185" s="124"/>
      <c r="P185" s="124"/>
      <c r="Q185" s="124"/>
      <c r="R185" s="124"/>
    </row>
    <row r="186" spans="1:18">
      <c r="A186" s="122"/>
      <c r="B186" s="122"/>
      <c r="C186" s="122"/>
      <c r="D186" s="122"/>
      <c r="E186" s="122"/>
      <c r="F186" s="122"/>
      <c r="G186" s="122"/>
      <c r="H186" s="122"/>
      <c r="I186" s="122"/>
      <c r="J186" s="122"/>
      <c r="K186" s="123"/>
      <c r="L186" s="122"/>
      <c r="M186" s="123"/>
      <c r="N186" s="124"/>
      <c r="O186" s="124"/>
      <c r="P186" s="124"/>
      <c r="Q186" s="124"/>
      <c r="R186" s="124"/>
    </row>
    <row r="187" spans="1:18">
      <c r="A187" s="122"/>
      <c r="B187" s="122"/>
      <c r="C187" s="122"/>
      <c r="D187" s="122"/>
      <c r="E187" s="122"/>
      <c r="F187" s="122"/>
      <c r="G187" s="122"/>
      <c r="H187" s="122"/>
      <c r="I187" s="122"/>
      <c r="J187" s="122"/>
      <c r="K187" s="123"/>
      <c r="L187" s="122"/>
      <c r="M187" s="123"/>
      <c r="N187" s="124"/>
      <c r="O187" s="124"/>
      <c r="P187" s="124"/>
      <c r="Q187" s="124"/>
      <c r="R187" s="124"/>
    </row>
    <row r="188" spans="1:18">
      <c r="A188" s="122"/>
      <c r="B188" s="122"/>
      <c r="C188" s="122"/>
      <c r="D188" s="122"/>
      <c r="E188" s="122"/>
      <c r="F188" s="122"/>
      <c r="G188" s="122"/>
      <c r="H188" s="122"/>
      <c r="I188" s="122"/>
      <c r="J188" s="122"/>
      <c r="K188" s="123"/>
      <c r="L188" s="122"/>
      <c r="M188" s="123"/>
      <c r="N188" s="124"/>
      <c r="O188" s="124"/>
      <c r="P188" s="124"/>
      <c r="Q188" s="124"/>
      <c r="R188" s="124"/>
    </row>
    <row r="189" spans="1:18">
      <c r="A189" s="122"/>
      <c r="B189" s="122"/>
      <c r="C189" s="122"/>
      <c r="D189" s="122"/>
      <c r="E189" s="122"/>
      <c r="F189" s="122"/>
      <c r="G189" s="122"/>
      <c r="H189" s="122"/>
      <c r="I189" s="122"/>
      <c r="J189" s="122"/>
      <c r="K189" s="123"/>
      <c r="L189" s="122"/>
      <c r="M189" s="123"/>
      <c r="N189" s="124"/>
      <c r="O189" s="124"/>
      <c r="P189" s="124"/>
      <c r="Q189" s="124"/>
      <c r="R189" s="124"/>
    </row>
    <row r="190" spans="1:18">
      <c r="A190" s="122"/>
      <c r="B190" s="122"/>
      <c r="C190" s="122"/>
      <c r="D190" s="122"/>
      <c r="E190" s="122"/>
      <c r="F190" s="122"/>
      <c r="G190" s="122"/>
      <c r="H190" s="122"/>
      <c r="I190" s="122"/>
      <c r="J190" s="122"/>
      <c r="K190" s="123"/>
      <c r="L190" s="122"/>
      <c r="M190" s="123"/>
      <c r="N190" s="124"/>
      <c r="O190" s="124"/>
      <c r="P190" s="124"/>
      <c r="Q190" s="124"/>
      <c r="R190" s="124"/>
    </row>
    <row r="191" spans="1:18">
      <c r="A191" s="122"/>
      <c r="B191" s="122"/>
      <c r="C191" s="122"/>
      <c r="D191" s="122"/>
      <c r="E191" s="122"/>
      <c r="F191" s="122"/>
      <c r="G191" s="122"/>
      <c r="H191" s="122"/>
      <c r="I191" s="122"/>
      <c r="J191" s="122"/>
      <c r="K191" s="123"/>
      <c r="L191" s="122"/>
      <c r="M191" s="123"/>
      <c r="N191" s="124"/>
      <c r="O191" s="124"/>
      <c r="P191" s="124"/>
      <c r="Q191" s="124"/>
      <c r="R191" s="124"/>
    </row>
    <row r="192" spans="1:18">
      <c r="A192" s="122"/>
      <c r="B192" s="122"/>
      <c r="C192" s="122"/>
      <c r="D192" s="122"/>
      <c r="E192" s="122"/>
      <c r="F192" s="122"/>
      <c r="G192" s="122"/>
      <c r="H192" s="122"/>
      <c r="I192" s="122"/>
      <c r="J192" s="122"/>
      <c r="K192" s="123"/>
      <c r="L192" s="122"/>
      <c r="M192" s="123"/>
      <c r="N192" s="124"/>
      <c r="O192" s="124"/>
      <c r="P192" s="124"/>
      <c r="Q192" s="124"/>
      <c r="R192" s="124"/>
    </row>
    <row r="193" spans="1:18">
      <c r="A193" s="122"/>
      <c r="B193" s="122"/>
      <c r="C193" s="122"/>
      <c r="D193" s="122"/>
      <c r="E193" s="122"/>
      <c r="F193" s="122"/>
      <c r="G193" s="122"/>
      <c r="H193" s="122"/>
      <c r="I193" s="122"/>
      <c r="J193" s="122"/>
      <c r="K193" s="123"/>
      <c r="L193" s="122"/>
      <c r="M193" s="123"/>
      <c r="N193" s="124"/>
      <c r="O193" s="124"/>
      <c r="P193" s="124"/>
      <c r="Q193" s="124"/>
      <c r="R193" s="124"/>
    </row>
    <row r="194" spans="1:18">
      <c r="A194" s="122"/>
      <c r="B194" s="122"/>
      <c r="C194" s="122"/>
      <c r="D194" s="122"/>
      <c r="E194" s="122"/>
      <c r="F194" s="122"/>
      <c r="G194" s="122"/>
      <c r="H194" s="122"/>
      <c r="I194" s="122"/>
      <c r="J194" s="122"/>
      <c r="K194" s="123"/>
      <c r="L194" s="122"/>
      <c r="M194" s="123"/>
      <c r="N194" s="124"/>
      <c r="O194" s="124"/>
      <c r="P194" s="124"/>
      <c r="Q194" s="124"/>
      <c r="R194" s="124"/>
    </row>
    <row r="195" spans="1:18">
      <c r="A195" s="122"/>
      <c r="B195" s="122"/>
      <c r="C195" s="122"/>
      <c r="D195" s="122"/>
      <c r="E195" s="122"/>
      <c r="F195" s="122"/>
      <c r="G195" s="122"/>
      <c r="H195" s="122"/>
      <c r="I195" s="122"/>
      <c r="J195" s="122"/>
      <c r="K195" s="123"/>
      <c r="L195" s="122"/>
      <c r="M195" s="123"/>
      <c r="N195" s="124"/>
      <c r="O195" s="124"/>
      <c r="P195" s="124"/>
      <c r="Q195" s="124"/>
      <c r="R195" s="124"/>
    </row>
    <row r="196" spans="1:18">
      <c r="A196" s="122"/>
      <c r="B196" s="122"/>
      <c r="C196" s="122"/>
      <c r="D196" s="122"/>
      <c r="E196" s="122"/>
      <c r="F196" s="122"/>
      <c r="G196" s="122"/>
      <c r="H196" s="122"/>
      <c r="I196" s="122"/>
      <c r="J196" s="122"/>
      <c r="K196" s="123"/>
      <c r="L196" s="122"/>
      <c r="M196" s="123"/>
      <c r="N196" s="124"/>
      <c r="O196" s="124"/>
      <c r="P196" s="124"/>
      <c r="Q196" s="124"/>
      <c r="R196" s="124"/>
    </row>
    <row r="197" spans="1:18">
      <c r="A197" s="122"/>
      <c r="B197" s="122"/>
      <c r="C197" s="122"/>
      <c r="D197" s="122"/>
      <c r="E197" s="122"/>
      <c r="F197" s="122"/>
      <c r="G197" s="122"/>
      <c r="H197" s="122"/>
      <c r="I197" s="122"/>
      <c r="J197" s="122"/>
      <c r="K197" s="123"/>
      <c r="L197" s="122"/>
      <c r="M197" s="123"/>
      <c r="N197" s="124"/>
      <c r="O197" s="124"/>
      <c r="P197" s="124"/>
      <c r="Q197" s="124"/>
      <c r="R197" s="124"/>
    </row>
    <row r="198" spans="1:18">
      <c r="A198" s="122"/>
      <c r="B198" s="122"/>
      <c r="C198" s="122"/>
      <c r="D198" s="122"/>
      <c r="E198" s="122"/>
      <c r="F198" s="122"/>
      <c r="G198" s="122"/>
      <c r="H198" s="122"/>
      <c r="I198" s="122"/>
      <c r="J198" s="122"/>
      <c r="K198" s="123"/>
      <c r="L198" s="122"/>
      <c r="M198" s="123"/>
      <c r="N198" s="124"/>
      <c r="O198" s="124"/>
      <c r="P198" s="124"/>
      <c r="Q198" s="124"/>
      <c r="R198" s="124"/>
    </row>
    <row r="199" spans="1:18">
      <c r="A199" s="122"/>
      <c r="B199" s="122"/>
      <c r="C199" s="122"/>
      <c r="D199" s="122"/>
      <c r="E199" s="122"/>
      <c r="F199" s="122"/>
      <c r="G199" s="122"/>
      <c r="H199" s="122"/>
      <c r="I199" s="122"/>
      <c r="J199" s="122"/>
      <c r="K199" s="123"/>
      <c r="L199" s="122"/>
      <c r="M199" s="123"/>
      <c r="N199" s="124"/>
      <c r="O199" s="124"/>
      <c r="P199" s="124"/>
      <c r="Q199" s="124"/>
      <c r="R199" s="124"/>
    </row>
    <row r="200" spans="1:18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3"/>
      <c r="L200" s="122"/>
      <c r="M200" s="123"/>
      <c r="N200" s="124"/>
      <c r="O200" s="124"/>
      <c r="P200" s="124"/>
      <c r="Q200" s="124"/>
      <c r="R200" s="124"/>
    </row>
    <row r="201" spans="1:18">
      <c r="A201" s="122"/>
      <c r="B201" s="122"/>
      <c r="C201" s="122"/>
      <c r="D201" s="122"/>
      <c r="E201" s="122"/>
      <c r="F201" s="122"/>
      <c r="G201" s="122"/>
      <c r="H201" s="122"/>
      <c r="I201" s="122"/>
      <c r="J201" s="122"/>
      <c r="K201" s="123"/>
      <c r="L201" s="122"/>
      <c r="M201" s="123"/>
      <c r="N201" s="124"/>
      <c r="O201" s="124"/>
      <c r="P201" s="124"/>
      <c r="Q201" s="124"/>
      <c r="R201" s="124"/>
    </row>
    <row r="202" spans="1:18">
      <c r="A202" s="122"/>
      <c r="B202" s="122"/>
      <c r="C202" s="122"/>
      <c r="D202" s="122"/>
      <c r="E202" s="122"/>
      <c r="F202" s="122"/>
      <c r="G202" s="122"/>
      <c r="H202" s="122"/>
      <c r="I202" s="122"/>
      <c r="J202" s="122"/>
      <c r="K202" s="123"/>
      <c r="L202" s="122"/>
      <c r="M202" s="123"/>
      <c r="N202" s="124"/>
      <c r="O202" s="124"/>
      <c r="P202" s="124"/>
      <c r="Q202" s="124"/>
      <c r="R202" s="124"/>
    </row>
    <row r="203" spans="1:18">
      <c r="A203" s="122"/>
      <c r="B203" s="122"/>
      <c r="C203" s="122"/>
      <c r="D203" s="122"/>
      <c r="E203" s="122"/>
      <c r="F203" s="122"/>
      <c r="G203" s="122"/>
      <c r="H203" s="122"/>
      <c r="I203" s="122"/>
      <c r="J203" s="122"/>
      <c r="K203" s="123"/>
      <c r="L203" s="122"/>
      <c r="M203" s="123"/>
      <c r="N203" s="124"/>
      <c r="O203" s="124"/>
      <c r="P203" s="124"/>
      <c r="Q203" s="124"/>
      <c r="R203" s="124"/>
    </row>
    <row r="204" spans="1:18">
      <c r="A204" s="122"/>
      <c r="B204" s="122"/>
      <c r="C204" s="122"/>
      <c r="D204" s="122"/>
      <c r="E204" s="122"/>
      <c r="F204" s="122"/>
      <c r="G204" s="122"/>
      <c r="H204" s="122"/>
      <c r="I204" s="122"/>
      <c r="J204" s="122"/>
      <c r="K204" s="123"/>
      <c r="L204" s="122"/>
      <c r="M204" s="123"/>
      <c r="N204" s="124"/>
      <c r="O204" s="124"/>
      <c r="P204" s="124"/>
      <c r="Q204" s="124"/>
      <c r="R204" s="124"/>
    </row>
    <row r="205" spans="1:18">
      <c r="A205" s="122"/>
      <c r="B205" s="122"/>
      <c r="C205" s="122"/>
      <c r="D205" s="122"/>
      <c r="E205" s="122"/>
      <c r="F205" s="122"/>
      <c r="G205" s="122"/>
      <c r="H205" s="122"/>
      <c r="I205" s="122"/>
      <c r="J205" s="122"/>
      <c r="K205" s="123"/>
      <c r="L205" s="122"/>
      <c r="M205" s="123"/>
      <c r="N205" s="124"/>
      <c r="O205" s="124"/>
      <c r="P205" s="124"/>
      <c r="Q205" s="124"/>
      <c r="R205" s="124"/>
    </row>
    <row r="206" spans="1:18">
      <c r="A206" s="122"/>
      <c r="B206" s="122"/>
      <c r="C206" s="122"/>
      <c r="D206" s="122"/>
      <c r="E206" s="122"/>
      <c r="F206" s="122"/>
      <c r="G206" s="122"/>
      <c r="H206" s="122"/>
      <c r="I206" s="122"/>
      <c r="J206" s="122"/>
      <c r="K206" s="123"/>
      <c r="L206" s="122"/>
      <c r="M206" s="123"/>
      <c r="N206" s="124"/>
      <c r="O206" s="124"/>
      <c r="P206" s="124"/>
      <c r="Q206" s="124"/>
      <c r="R206" s="124"/>
    </row>
    <row r="207" spans="1:18">
      <c r="A207" s="122"/>
      <c r="B207" s="122"/>
      <c r="C207" s="122"/>
      <c r="D207" s="122"/>
      <c r="E207" s="122"/>
      <c r="F207" s="122"/>
      <c r="G207" s="122"/>
      <c r="H207" s="122"/>
      <c r="I207" s="122"/>
      <c r="J207" s="122"/>
      <c r="K207" s="123"/>
      <c r="L207" s="122"/>
      <c r="M207" s="123"/>
      <c r="N207" s="124"/>
      <c r="O207" s="124"/>
      <c r="P207" s="124"/>
      <c r="Q207" s="124"/>
      <c r="R207" s="124"/>
    </row>
    <row r="208" spans="1:18">
      <c r="A208" s="122"/>
      <c r="B208" s="122"/>
      <c r="C208" s="122"/>
      <c r="D208" s="122"/>
      <c r="E208" s="122"/>
      <c r="F208" s="122"/>
      <c r="G208" s="122"/>
      <c r="H208" s="122"/>
      <c r="I208" s="122"/>
      <c r="J208" s="122"/>
      <c r="K208" s="123"/>
      <c r="L208" s="122"/>
      <c r="M208" s="123"/>
      <c r="N208" s="124"/>
      <c r="O208" s="124"/>
      <c r="P208" s="124"/>
      <c r="Q208" s="124"/>
      <c r="R208" s="124"/>
    </row>
    <row r="209" spans="1:18">
      <c r="A209" s="122"/>
      <c r="B209" s="122"/>
      <c r="C209" s="122"/>
      <c r="D209" s="122"/>
      <c r="E209" s="122"/>
      <c r="F209" s="122"/>
      <c r="G209" s="122"/>
      <c r="H209" s="122"/>
      <c r="I209" s="122"/>
      <c r="J209" s="122"/>
      <c r="K209" s="123"/>
      <c r="L209" s="122"/>
      <c r="M209" s="123"/>
      <c r="N209" s="124"/>
      <c r="O209" s="124"/>
      <c r="P209" s="124"/>
      <c r="Q209" s="124"/>
      <c r="R209" s="124"/>
    </row>
    <row r="210" spans="1:18">
      <c r="A210" s="122"/>
      <c r="B210" s="122"/>
      <c r="C210" s="122"/>
      <c r="D210" s="122"/>
      <c r="E210" s="122"/>
      <c r="F210" s="122"/>
      <c r="G210" s="122"/>
      <c r="H210" s="122"/>
      <c r="I210" s="122"/>
      <c r="J210" s="122"/>
      <c r="K210" s="123"/>
      <c r="L210" s="122"/>
      <c r="M210" s="123"/>
      <c r="N210" s="124"/>
      <c r="O210" s="124"/>
      <c r="P210" s="124"/>
      <c r="Q210" s="124"/>
      <c r="R210" s="124"/>
    </row>
    <row r="211" spans="1:18">
      <c r="A211" s="122"/>
      <c r="B211" s="122"/>
      <c r="C211" s="122"/>
      <c r="D211" s="122"/>
      <c r="E211" s="122"/>
      <c r="F211" s="122"/>
      <c r="G211" s="122"/>
      <c r="H211" s="122"/>
      <c r="I211" s="122"/>
      <c r="J211" s="122"/>
      <c r="K211" s="123"/>
      <c r="L211" s="122"/>
      <c r="M211" s="123"/>
      <c r="N211" s="124"/>
      <c r="O211" s="124"/>
      <c r="P211" s="124"/>
      <c r="Q211" s="124"/>
      <c r="R211" s="124"/>
    </row>
    <row r="212" spans="1:18">
      <c r="A212" s="122"/>
      <c r="B212" s="122"/>
      <c r="C212" s="122"/>
      <c r="D212" s="122"/>
      <c r="E212" s="122"/>
      <c r="F212" s="122"/>
      <c r="G212" s="122"/>
      <c r="H212" s="122"/>
      <c r="I212" s="122"/>
      <c r="J212" s="122"/>
      <c r="K212" s="123"/>
      <c r="L212" s="122"/>
      <c r="M212" s="123"/>
      <c r="N212" s="124"/>
      <c r="O212" s="124"/>
      <c r="P212" s="124"/>
      <c r="Q212" s="124"/>
      <c r="R212" s="124"/>
    </row>
    <row r="213" spans="1:18">
      <c r="A213" s="122"/>
      <c r="B213" s="122"/>
      <c r="C213" s="122"/>
      <c r="D213" s="122"/>
      <c r="E213" s="122"/>
      <c r="F213" s="122"/>
      <c r="G213" s="122"/>
      <c r="H213" s="122"/>
      <c r="I213" s="122"/>
      <c r="J213" s="122"/>
      <c r="K213" s="123"/>
      <c r="L213" s="122"/>
      <c r="M213" s="123"/>
      <c r="N213" s="124"/>
      <c r="O213" s="124"/>
      <c r="P213" s="124"/>
      <c r="Q213" s="124"/>
      <c r="R213" s="124"/>
    </row>
    <row r="214" spans="1:18">
      <c r="A214" s="122"/>
      <c r="B214" s="122"/>
      <c r="C214" s="122"/>
      <c r="D214" s="122"/>
      <c r="E214" s="122"/>
      <c r="F214" s="122"/>
      <c r="G214" s="122"/>
      <c r="H214" s="122"/>
      <c r="I214" s="122"/>
      <c r="J214" s="122"/>
      <c r="K214" s="123"/>
      <c r="L214" s="122"/>
      <c r="M214" s="123"/>
      <c r="N214" s="124"/>
      <c r="O214" s="124"/>
      <c r="P214" s="124"/>
      <c r="Q214" s="124"/>
      <c r="R214" s="124"/>
    </row>
    <row r="215" spans="1:18">
      <c r="A215" s="122"/>
      <c r="B215" s="122"/>
      <c r="C215" s="122"/>
      <c r="D215" s="122"/>
      <c r="E215" s="122"/>
      <c r="F215" s="122"/>
      <c r="G215" s="122"/>
      <c r="H215" s="122"/>
      <c r="I215" s="122"/>
      <c r="J215" s="122"/>
      <c r="K215" s="123"/>
      <c r="L215" s="122"/>
      <c r="M215" s="123"/>
      <c r="N215" s="124"/>
      <c r="O215" s="124"/>
      <c r="P215" s="124"/>
      <c r="Q215" s="124"/>
      <c r="R215" s="124"/>
    </row>
    <row r="216" spans="1:18">
      <c r="A216" s="122"/>
      <c r="B216" s="122"/>
      <c r="C216" s="122"/>
      <c r="D216" s="122"/>
      <c r="E216" s="122"/>
      <c r="F216" s="122"/>
      <c r="G216" s="122"/>
      <c r="H216" s="122"/>
      <c r="I216" s="122"/>
      <c r="J216" s="122"/>
      <c r="K216" s="123"/>
      <c r="L216" s="122"/>
      <c r="M216" s="123"/>
      <c r="N216" s="124"/>
      <c r="O216" s="124"/>
      <c r="P216" s="124"/>
      <c r="Q216" s="124"/>
      <c r="R216" s="124"/>
    </row>
    <row r="217" spans="1:18">
      <c r="A217" s="122"/>
      <c r="B217" s="122"/>
      <c r="C217" s="122"/>
      <c r="D217" s="122"/>
      <c r="E217" s="122"/>
      <c r="F217" s="122"/>
      <c r="G217" s="122"/>
      <c r="H217" s="122"/>
      <c r="I217" s="122"/>
      <c r="J217" s="122"/>
      <c r="K217" s="123"/>
      <c r="L217" s="122"/>
      <c r="M217" s="123"/>
      <c r="N217" s="124"/>
      <c r="O217" s="124"/>
      <c r="P217" s="124"/>
      <c r="Q217" s="124"/>
      <c r="R217" s="124"/>
    </row>
    <row r="218" spans="1:18">
      <c r="A218" s="122"/>
      <c r="B218" s="122"/>
      <c r="C218" s="122"/>
      <c r="D218" s="122"/>
      <c r="E218" s="122"/>
      <c r="F218" s="122"/>
      <c r="G218" s="122"/>
      <c r="H218" s="122"/>
      <c r="I218" s="122"/>
      <c r="J218" s="122"/>
      <c r="K218" s="123"/>
      <c r="L218" s="122"/>
      <c r="M218" s="123"/>
      <c r="N218" s="124"/>
      <c r="O218" s="124"/>
      <c r="P218" s="124"/>
      <c r="Q218" s="124"/>
      <c r="R218" s="124"/>
    </row>
    <row r="219" spans="1:18">
      <c r="A219" s="122"/>
      <c r="B219" s="122"/>
      <c r="C219" s="122"/>
      <c r="D219" s="122"/>
      <c r="E219" s="122"/>
      <c r="F219" s="122"/>
      <c r="G219" s="122"/>
      <c r="H219" s="122"/>
      <c r="I219" s="122"/>
      <c r="J219" s="122"/>
      <c r="K219" s="123"/>
      <c r="L219" s="122"/>
      <c r="M219" s="123"/>
      <c r="N219" s="124"/>
      <c r="O219" s="124"/>
      <c r="P219" s="124"/>
      <c r="Q219" s="124"/>
      <c r="R219" s="124"/>
    </row>
    <row r="220" spans="1:18">
      <c r="A220" s="122"/>
      <c r="B220" s="122"/>
      <c r="C220" s="122"/>
      <c r="D220" s="122"/>
      <c r="E220" s="122"/>
      <c r="F220" s="122"/>
      <c r="G220" s="122"/>
      <c r="H220" s="122"/>
      <c r="I220" s="122"/>
      <c r="J220" s="122"/>
      <c r="K220" s="123"/>
      <c r="L220" s="122"/>
      <c r="M220" s="123"/>
      <c r="N220" s="124"/>
      <c r="O220" s="124"/>
      <c r="P220" s="124"/>
      <c r="Q220" s="124"/>
      <c r="R220" s="124"/>
    </row>
    <row r="221" spans="1:18">
      <c r="A221" s="122"/>
      <c r="B221" s="122"/>
      <c r="C221" s="122"/>
      <c r="D221" s="122"/>
      <c r="E221" s="122"/>
      <c r="F221" s="122"/>
      <c r="G221" s="122"/>
      <c r="H221" s="122"/>
      <c r="I221" s="122"/>
      <c r="J221" s="122"/>
      <c r="K221" s="123"/>
      <c r="L221" s="122"/>
      <c r="M221" s="123"/>
      <c r="N221" s="124"/>
      <c r="O221" s="124"/>
      <c r="P221" s="124"/>
      <c r="Q221" s="124"/>
      <c r="R221" s="124"/>
    </row>
    <row r="222" spans="1:18">
      <c r="A222" s="122"/>
      <c r="B222" s="122"/>
      <c r="C222" s="122"/>
      <c r="D222" s="122"/>
      <c r="E222" s="122"/>
      <c r="F222" s="122"/>
      <c r="G222" s="122"/>
      <c r="H222" s="122"/>
      <c r="I222" s="122"/>
      <c r="J222" s="122"/>
      <c r="K222" s="123"/>
      <c r="L222" s="122"/>
      <c r="M222" s="123"/>
      <c r="N222" s="124"/>
      <c r="O222" s="124"/>
      <c r="P222" s="124"/>
      <c r="Q222" s="124"/>
      <c r="R222" s="124"/>
    </row>
    <row r="223" spans="1:18">
      <c r="A223" s="122"/>
      <c r="B223" s="122"/>
      <c r="C223" s="122"/>
      <c r="D223" s="122"/>
      <c r="E223" s="122"/>
      <c r="F223" s="122"/>
      <c r="G223" s="122"/>
      <c r="H223" s="122"/>
      <c r="I223" s="122"/>
      <c r="J223" s="122"/>
      <c r="K223" s="123"/>
      <c r="L223" s="122"/>
      <c r="M223" s="123"/>
      <c r="N223" s="124"/>
      <c r="O223" s="124"/>
      <c r="P223" s="124"/>
      <c r="Q223" s="124"/>
      <c r="R223" s="124"/>
    </row>
    <row r="224" spans="1:18">
      <c r="A224" s="122"/>
      <c r="B224" s="122"/>
      <c r="C224" s="122"/>
      <c r="D224" s="122"/>
      <c r="E224" s="122"/>
      <c r="F224" s="122"/>
      <c r="G224" s="122"/>
      <c r="H224" s="122"/>
      <c r="I224" s="122"/>
      <c r="J224" s="122"/>
      <c r="K224" s="123"/>
      <c r="L224" s="122"/>
      <c r="M224" s="123"/>
      <c r="N224" s="124"/>
      <c r="O224" s="124"/>
      <c r="P224" s="124"/>
      <c r="Q224" s="124"/>
      <c r="R224" s="124"/>
    </row>
    <row r="225" spans="1:18">
      <c r="A225" s="122"/>
      <c r="B225" s="122"/>
      <c r="C225" s="122"/>
      <c r="D225" s="122"/>
      <c r="E225" s="122"/>
      <c r="F225" s="122"/>
      <c r="G225" s="122"/>
      <c r="H225" s="122"/>
      <c r="I225" s="122"/>
      <c r="J225" s="122"/>
      <c r="K225" s="123"/>
      <c r="L225" s="122"/>
      <c r="M225" s="123"/>
      <c r="N225" s="124"/>
      <c r="O225" s="124"/>
      <c r="P225" s="124"/>
      <c r="Q225" s="124"/>
      <c r="R225" s="124"/>
    </row>
    <row r="226" spans="1:18">
      <c r="A226" s="122"/>
      <c r="B226" s="122"/>
      <c r="C226" s="122"/>
      <c r="D226" s="122"/>
      <c r="E226" s="122"/>
      <c r="F226" s="122"/>
      <c r="G226" s="122"/>
      <c r="H226" s="122"/>
      <c r="I226" s="122"/>
      <c r="J226" s="122"/>
      <c r="K226" s="123"/>
      <c r="L226" s="122"/>
      <c r="M226" s="123"/>
      <c r="N226" s="124"/>
      <c r="O226" s="124"/>
      <c r="P226" s="124"/>
      <c r="Q226" s="124"/>
      <c r="R226" s="124"/>
    </row>
    <row r="227" spans="1:18">
      <c r="A227" s="122"/>
      <c r="B227" s="122"/>
      <c r="C227" s="122"/>
      <c r="D227" s="122"/>
      <c r="E227" s="122"/>
      <c r="F227" s="122"/>
      <c r="G227" s="122"/>
      <c r="H227" s="122"/>
      <c r="I227" s="122"/>
      <c r="J227" s="122"/>
      <c r="K227" s="123"/>
      <c r="L227" s="122"/>
      <c r="M227" s="123"/>
      <c r="N227" s="124"/>
      <c r="O227" s="124"/>
      <c r="P227" s="124"/>
      <c r="Q227" s="124"/>
      <c r="R227" s="124"/>
    </row>
    <row r="228" spans="1:18">
      <c r="A228" s="122"/>
      <c r="B228" s="122"/>
      <c r="C228" s="122"/>
      <c r="D228" s="122"/>
      <c r="E228" s="122"/>
      <c r="F228" s="122"/>
      <c r="G228" s="122"/>
      <c r="H228" s="122"/>
      <c r="I228" s="122"/>
      <c r="J228" s="122"/>
      <c r="K228" s="123"/>
      <c r="L228" s="122"/>
      <c r="M228" s="123"/>
      <c r="N228" s="124"/>
      <c r="O228" s="124"/>
      <c r="P228" s="124"/>
      <c r="Q228" s="124"/>
      <c r="R228" s="124"/>
    </row>
    <row r="229" spans="1:18">
      <c r="A229" s="122"/>
      <c r="B229" s="122"/>
      <c r="C229" s="122"/>
      <c r="D229" s="122"/>
      <c r="E229" s="122"/>
      <c r="F229" s="122"/>
      <c r="G229" s="122"/>
      <c r="H229" s="122"/>
      <c r="I229" s="122"/>
      <c r="J229" s="122"/>
      <c r="K229" s="123"/>
      <c r="L229" s="122"/>
      <c r="M229" s="123"/>
      <c r="N229" s="124"/>
      <c r="O229" s="124"/>
      <c r="P229" s="124"/>
      <c r="Q229" s="124"/>
      <c r="R229" s="124"/>
    </row>
    <row r="230" spans="1:18">
      <c r="A230" s="122"/>
      <c r="B230" s="122"/>
      <c r="C230" s="122"/>
      <c r="D230" s="122"/>
      <c r="E230" s="122"/>
      <c r="F230" s="122"/>
      <c r="G230" s="122"/>
      <c r="H230" s="122"/>
      <c r="I230" s="122"/>
      <c r="J230" s="122"/>
      <c r="K230" s="123"/>
      <c r="L230" s="122"/>
      <c r="M230" s="123"/>
      <c r="N230" s="124"/>
      <c r="O230" s="124"/>
      <c r="P230" s="124"/>
      <c r="Q230" s="124"/>
      <c r="R230" s="124"/>
    </row>
    <row r="231" spans="1:18">
      <c r="A231" s="122"/>
      <c r="B231" s="122"/>
      <c r="C231" s="122"/>
      <c r="D231" s="122"/>
      <c r="E231" s="122"/>
      <c r="F231" s="122"/>
      <c r="G231" s="122"/>
      <c r="H231" s="122"/>
      <c r="I231" s="122"/>
      <c r="J231" s="122"/>
      <c r="K231" s="123"/>
      <c r="L231" s="122"/>
      <c r="M231" s="123"/>
      <c r="N231" s="124"/>
      <c r="O231" s="124"/>
      <c r="P231" s="124"/>
      <c r="Q231" s="124"/>
      <c r="R231" s="124"/>
    </row>
    <row r="232" spans="1:18">
      <c r="A232" s="122"/>
      <c r="B232" s="122"/>
      <c r="C232" s="122"/>
      <c r="D232" s="122"/>
      <c r="E232" s="122"/>
      <c r="F232" s="122"/>
      <c r="G232" s="122"/>
      <c r="H232" s="122"/>
      <c r="I232" s="122"/>
      <c r="J232" s="122"/>
      <c r="K232" s="123"/>
      <c r="L232" s="122"/>
      <c r="M232" s="123"/>
      <c r="N232" s="124"/>
      <c r="O232" s="124"/>
      <c r="P232" s="124"/>
      <c r="Q232" s="124"/>
      <c r="R232" s="124"/>
    </row>
    <row r="233" spans="1:18">
      <c r="A233" s="122"/>
      <c r="B233" s="122"/>
      <c r="C233" s="122"/>
      <c r="D233" s="122"/>
      <c r="E233" s="122"/>
      <c r="F233" s="122"/>
      <c r="G233" s="122"/>
      <c r="H233" s="122"/>
      <c r="I233" s="122"/>
      <c r="J233" s="122"/>
      <c r="K233" s="123"/>
      <c r="L233" s="122"/>
      <c r="M233" s="123"/>
      <c r="N233" s="124"/>
      <c r="O233" s="124"/>
      <c r="P233" s="124"/>
      <c r="Q233" s="124"/>
      <c r="R233" s="124"/>
    </row>
    <row r="234" spans="1:18">
      <c r="A234" s="122"/>
      <c r="B234" s="122"/>
      <c r="C234" s="122"/>
      <c r="D234" s="122"/>
      <c r="E234" s="122"/>
      <c r="F234" s="122"/>
      <c r="G234" s="122"/>
      <c r="H234" s="122"/>
      <c r="I234" s="122"/>
      <c r="J234" s="122"/>
      <c r="K234" s="123"/>
      <c r="L234" s="122"/>
      <c r="M234" s="123"/>
      <c r="N234" s="124"/>
      <c r="O234" s="124"/>
      <c r="P234" s="124"/>
      <c r="Q234" s="124"/>
      <c r="R234" s="124"/>
    </row>
    <row r="235" spans="1:18">
      <c r="A235" s="122"/>
      <c r="B235" s="122"/>
      <c r="C235" s="122"/>
      <c r="D235" s="122"/>
      <c r="E235" s="122"/>
      <c r="F235" s="122"/>
      <c r="G235" s="122"/>
      <c r="H235" s="122"/>
      <c r="I235" s="122"/>
      <c r="J235" s="122"/>
      <c r="K235" s="123"/>
      <c r="L235" s="122"/>
      <c r="M235" s="123"/>
      <c r="N235" s="124"/>
      <c r="O235" s="124"/>
      <c r="P235" s="124"/>
      <c r="Q235" s="124"/>
      <c r="R235" s="124"/>
    </row>
    <row r="236" spans="1:18">
      <c r="A236" s="122"/>
      <c r="B236" s="122"/>
      <c r="C236" s="122"/>
      <c r="D236" s="122"/>
      <c r="E236" s="122"/>
      <c r="F236" s="122"/>
      <c r="G236" s="122"/>
      <c r="H236" s="122"/>
      <c r="I236" s="122"/>
      <c r="J236" s="122"/>
      <c r="K236" s="123"/>
      <c r="L236" s="122"/>
      <c r="M236" s="123"/>
      <c r="N236" s="124"/>
      <c r="O236" s="124"/>
      <c r="P236" s="124"/>
      <c r="Q236" s="124"/>
      <c r="R236" s="124"/>
    </row>
    <row r="237" spans="1:18">
      <c r="A237" s="122"/>
      <c r="B237" s="122"/>
      <c r="C237" s="122"/>
      <c r="D237" s="122"/>
      <c r="E237" s="122"/>
      <c r="F237" s="122"/>
      <c r="G237" s="122"/>
      <c r="H237" s="122"/>
      <c r="I237" s="122"/>
      <c r="J237" s="122"/>
      <c r="K237" s="123"/>
      <c r="L237" s="122"/>
      <c r="M237" s="123"/>
      <c r="N237" s="124"/>
      <c r="O237" s="124"/>
      <c r="P237" s="124"/>
      <c r="Q237" s="124"/>
      <c r="R237" s="124"/>
    </row>
    <row r="238" spans="1:18">
      <c r="A238" s="122"/>
      <c r="B238" s="122"/>
      <c r="C238" s="122"/>
      <c r="D238" s="122"/>
      <c r="E238" s="122"/>
      <c r="F238" s="122"/>
      <c r="G238" s="122"/>
      <c r="H238" s="122"/>
      <c r="I238" s="122"/>
      <c r="J238" s="122"/>
      <c r="K238" s="123"/>
      <c r="L238" s="122"/>
      <c r="M238" s="123"/>
      <c r="N238" s="124"/>
      <c r="O238" s="124"/>
      <c r="P238" s="124"/>
      <c r="Q238" s="124"/>
      <c r="R238" s="124"/>
    </row>
    <row r="239" spans="1:18">
      <c r="A239" s="122"/>
      <c r="B239" s="122"/>
      <c r="C239" s="122"/>
      <c r="D239" s="122"/>
      <c r="E239" s="122"/>
      <c r="F239" s="122"/>
      <c r="G239" s="122"/>
      <c r="H239" s="122"/>
      <c r="I239" s="122"/>
      <c r="J239" s="122"/>
      <c r="K239" s="123"/>
      <c r="L239" s="122"/>
      <c r="M239" s="123"/>
      <c r="N239" s="124"/>
      <c r="O239" s="124"/>
      <c r="P239" s="124"/>
      <c r="Q239" s="124"/>
      <c r="R239" s="124"/>
    </row>
    <row r="240" spans="1:18">
      <c r="A240" s="122"/>
      <c r="B240" s="122"/>
      <c r="C240" s="122"/>
      <c r="D240" s="122"/>
      <c r="E240" s="122"/>
      <c r="F240" s="122"/>
      <c r="G240" s="122"/>
      <c r="H240" s="122"/>
      <c r="I240" s="122"/>
      <c r="J240" s="122"/>
      <c r="K240" s="123"/>
      <c r="L240" s="122"/>
      <c r="M240" s="123"/>
      <c r="N240" s="124"/>
      <c r="O240" s="124"/>
      <c r="P240" s="124"/>
      <c r="Q240" s="124"/>
      <c r="R240" s="124"/>
    </row>
    <row r="241" spans="1:18">
      <c r="A241" s="122"/>
      <c r="B241" s="122"/>
      <c r="C241" s="122"/>
      <c r="D241" s="122"/>
      <c r="E241" s="122"/>
      <c r="F241" s="122"/>
      <c r="G241" s="122"/>
      <c r="H241" s="122"/>
      <c r="I241" s="122"/>
      <c r="J241" s="122"/>
      <c r="K241" s="123"/>
      <c r="L241" s="122"/>
      <c r="M241" s="123"/>
      <c r="N241" s="124"/>
      <c r="O241" s="124"/>
      <c r="P241" s="124"/>
      <c r="Q241" s="124"/>
      <c r="R241" s="124"/>
    </row>
    <row r="242" spans="1:18">
      <c r="A242" s="122"/>
      <c r="B242" s="122"/>
      <c r="C242" s="122"/>
      <c r="D242" s="122"/>
      <c r="E242" s="122"/>
      <c r="F242" s="122"/>
      <c r="G242" s="122"/>
      <c r="H242" s="122"/>
      <c r="I242" s="122"/>
      <c r="J242" s="122"/>
      <c r="K242" s="123"/>
      <c r="L242" s="122"/>
      <c r="M242" s="123"/>
      <c r="N242" s="124"/>
      <c r="O242" s="124"/>
      <c r="P242" s="124"/>
      <c r="Q242" s="124"/>
      <c r="R242" s="124"/>
    </row>
    <row r="243" spans="1:18">
      <c r="A243" s="122"/>
      <c r="B243" s="122"/>
      <c r="C243" s="122"/>
      <c r="D243" s="122"/>
      <c r="E243" s="122"/>
      <c r="F243" s="122"/>
      <c r="G243" s="122"/>
      <c r="H243" s="122"/>
      <c r="I243" s="122"/>
      <c r="J243" s="122"/>
      <c r="K243" s="123"/>
      <c r="L243" s="122"/>
      <c r="M243" s="123"/>
      <c r="N243" s="124"/>
      <c r="O243" s="124"/>
      <c r="P243" s="124"/>
      <c r="Q243" s="124"/>
      <c r="R243" s="124"/>
    </row>
    <row r="244" spans="1:18">
      <c r="A244" s="122"/>
      <c r="B244" s="122"/>
      <c r="C244" s="122"/>
      <c r="D244" s="122"/>
      <c r="E244" s="122"/>
      <c r="F244" s="122"/>
      <c r="G244" s="122"/>
      <c r="H244" s="122"/>
      <c r="I244" s="122"/>
      <c r="J244" s="122"/>
      <c r="K244" s="123"/>
      <c r="L244" s="122"/>
      <c r="M244" s="123"/>
      <c r="N244" s="124"/>
      <c r="O244" s="124"/>
      <c r="P244" s="124"/>
      <c r="Q244" s="124"/>
      <c r="R244" s="124"/>
    </row>
    <row r="245" spans="1:18">
      <c r="A245" s="122"/>
      <c r="B245" s="122"/>
      <c r="C245" s="122"/>
      <c r="D245" s="122"/>
      <c r="E245" s="122"/>
      <c r="F245" s="122"/>
      <c r="G245" s="122"/>
      <c r="H245" s="122"/>
      <c r="I245" s="122"/>
      <c r="J245" s="122"/>
      <c r="K245" s="123"/>
      <c r="L245" s="122"/>
      <c r="M245" s="123"/>
      <c r="N245" s="124"/>
      <c r="O245" s="124"/>
      <c r="P245" s="124"/>
      <c r="Q245" s="124"/>
      <c r="R245" s="124"/>
    </row>
    <row r="246" spans="1:18">
      <c r="A246" s="122"/>
      <c r="B246" s="122"/>
      <c r="C246" s="122"/>
      <c r="D246" s="122"/>
      <c r="E246" s="122"/>
      <c r="F246" s="122"/>
      <c r="G246" s="122"/>
      <c r="H246" s="122"/>
      <c r="I246" s="122"/>
      <c r="J246" s="122"/>
      <c r="K246" s="123"/>
      <c r="L246" s="122"/>
      <c r="M246" s="123"/>
      <c r="N246" s="124"/>
      <c r="O246" s="124"/>
      <c r="P246" s="124"/>
      <c r="Q246" s="124"/>
      <c r="R246" s="124"/>
    </row>
    <row r="247" spans="1:18">
      <c r="A247" s="122"/>
      <c r="B247" s="122"/>
      <c r="C247" s="122"/>
      <c r="D247" s="122"/>
      <c r="E247" s="122"/>
      <c r="F247" s="122"/>
      <c r="G247" s="122"/>
      <c r="H247" s="122"/>
      <c r="I247" s="122"/>
      <c r="J247" s="122"/>
      <c r="K247" s="123"/>
      <c r="L247" s="122"/>
      <c r="M247" s="123"/>
      <c r="N247" s="124"/>
      <c r="O247" s="124"/>
      <c r="P247" s="124"/>
      <c r="Q247" s="124"/>
      <c r="R247" s="124"/>
    </row>
    <row r="248" spans="1:18">
      <c r="A248" s="122"/>
      <c r="B248" s="122"/>
      <c r="C248" s="122"/>
      <c r="D248" s="122"/>
      <c r="E248" s="122"/>
      <c r="F248" s="122"/>
      <c r="G248" s="122"/>
      <c r="H248" s="122"/>
      <c r="I248" s="122"/>
      <c r="J248" s="122"/>
      <c r="K248" s="123"/>
      <c r="L248" s="122"/>
      <c r="M248" s="123"/>
      <c r="N248" s="124"/>
      <c r="O248" s="124"/>
      <c r="P248" s="124"/>
      <c r="Q248" s="124"/>
      <c r="R248" s="124"/>
    </row>
    <row r="249" spans="1:18">
      <c r="A249" s="122"/>
      <c r="B249" s="122"/>
      <c r="C249" s="122"/>
      <c r="D249" s="122"/>
      <c r="E249" s="122"/>
      <c r="F249" s="122"/>
      <c r="G249" s="122"/>
      <c r="H249" s="122"/>
      <c r="I249" s="122"/>
      <c r="J249" s="122"/>
      <c r="K249" s="123"/>
      <c r="L249" s="122"/>
      <c r="M249" s="123"/>
      <c r="N249" s="124"/>
      <c r="O249" s="124"/>
      <c r="P249" s="124"/>
      <c r="Q249" s="124"/>
      <c r="R249" s="124"/>
    </row>
    <row r="250" spans="1:18">
      <c r="A250" s="122"/>
      <c r="B250" s="122"/>
      <c r="C250" s="122"/>
      <c r="D250" s="122"/>
      <c r="E250" s="122"/>
      <c r="F250" s="122"/>
      <c r="G250" s="122"/>
      <c r="H250" s="122"/>
      <c r="I250" s="122"/>
      <c r="J250" s="122"/>
      <c r="K250" s="123"/>
      <c r="L250" s="122"/>
      <c r="M250" s="123"/>
      <c r="N250" s="124"/>
      <c r="O250" s="124"/>
      <c r="P250" s="124"/>
      <c r="Q250" s="124"/>
      <c r="R250" s="124"/>
    </row>
    <row r="251" spans="1:18">
      <c r="A251" s="122"/>
      <c r="B251" s="122"/>
      <c r="C251" s="122"/>
      <c r="D251" s="122"/>
      <c r="E251" s="122"/>
      <c r="F251" s="122"/>
      <c r="G251" s="122"/>
      <c r="H251" s="122"/>
      <c r="I251" s="122"/>
      <c r="J251" s="122"/>
      <c r="K251" s="123"/>
      <c r="L251" s="122"/>
      <c r="M251" s="123"/>
      <c r="N251" s="124"/>
      <c r="O251" s="124"/>
      <c r="P251" s="124"/>
      <c r="Q251" s="124"/>
      <c r="R251" s="124"/>
    </row>
    <row r="252" spans="1:18">
      <c r="A252" s="122"/>
      <c r="B252" s="122"/>
      <c r="C252" s="122"/>
      <c r="D252" s="122"/>
      <c r="E252" s="122"/>
      <c r="F252" s="122"/>
      <c r="G252" s="122"/>
      <c r="H252" s="122"/>
      <c r="I252" s="122"/>
      <c r="J252" s="122"/>
      <c r="K252" s="123"/>
      <c r="L252" s="122"/>
      <c r="M252" s="123"/>
      <c r="N252" s="124"/>
      <c r="O252" s="124"/>
      <c r="P252" s="124"/>
      <c r="Q252" s="124"/>
      <c r="R252" s="124"/>
    </row>
    <row r="253" spans="1:18">
      <c r="A253" s="122"/>
      <c r="B253" s="122"/>
      <c r="C253" s="122"/>
      <c r="D253" s="122"/>
      <c r="E253" s="122"/>
      <c r="F253" s="122"/>
      <c r="G253" s="122"/>
      <c r="H253" s="122"/>
      <c r="I253" s="122"/>
      <c r="J253" s="122"/>
      <c r="K253" s="123"/>
      <c r="L253" s="122"/>
      <c r="M253" s="123"/>
      <c r="N253" s="124"/>
      <c r="O253" s="124"/>
      <c r="P253" s="124"/>
      <c r="Q253" s="124"/>
      <c r="R253" s="124"/>
    </row>
    <row r="254" spans="1:18">
      <c r="A254" s="122"/>
      <c r="B254" s="122"/>
      <c r="C254" s="122"/>
      <c r="D254" s="122"/>
      <c r="E254" s="122"/>
      <c r="F254" s="122"/>
      <c r="G254" s="122"/>
      <c r="H254" s="122"/>
      <c r="I254" s="122"/>
      <c r="J254" s="122"/>
      <c r="K254" s="123"/>
      <c r="L254" s="122"/>
      <c r="M254" s="123"/>
      <c r="N254" s="124"/>
      <c r="O254" s="124"/>
      <c r="P254" s="124"/>
      <c r="Q254" s="124"/>
      <c r="R254" s="124"/>
    </row>
    <row r="255" spans="1:18">
      <c r="A255" s="122"/>
      <c r="B255" s="122"/>
      <c r="C255" s="122"/>
      <c r="D255" s="122"/>
      <c r="E255" s="122"/>
      <c r="F255" s="122"/>
      <c r="G255" s="122"/>
      <c r="H255" s="122"/>
      <c r="I255" s="122"/>
      <c r="J255" s="122"/>
      <c r="K255" s="123"/>
      <c r="L255" s="122"/>
      <c r="M255" s="123"/>
      <c r="N255" s="124"/>
      <c r="O255" s="124"/>
      <c r="P255" s="124"/>
      <c r="Q255" s="124"/>
      <c r="R255" s="124"/>
    </row>
    <row r="256" spans="1:18">
      <c r="A256" s="122"/>
      <c r="B256" s="122"/>
      <c r="C256" s="122"/>
      <c r="D256" s="122"/>
      <c r="E256" s="122"/>
      <c r="F256" s="122"/>
      <c r="G256" s="122"/>
      <c r="H256" s="122"/>
      <c r="I256" s="122"/>
      <c r="J256" s="122"/>
      <c r="K256" s="123"/>
      <c r="L256" s="122"/>
      <c r="M256" s="123"/>
      <c r="N256" s="124"/>
      <c r="O256" s="124"/>
      <c r="P256" s="124"/>
      <c r="Q256" s="124"/>
      <c r="R256" s="124"/>
    </row>
    <row r="257" spans="1:18">
      <c r="A257" s="122"/>
      <c r="B257" s="122"/>
      <c r="C257" s="122"/>
      <c r="D257" s="122"/>
      <c r="E257" s="122"/>
      <c r="F257" s="122"/>
      <c r="G257" s="122"/>
      <c r="H257" s="122"/>
      <c r="I257" s="122"/>
      <c r="J257" s="122"/>
      <c r="K257" s="123"/>
      <c r="L257" s="122"/>
      <c r="M257" s="123"/>
      <c r="N257" s="124"/>
      <c r="O257" s="124"/>
      <c r="P257" s="124"/>
      <c r="Q257" s="124"/>
      <c r="R257" s="124"/>
    </row>
    <row r="258" spans="1:18">
      <c r="A258" s="122"/>
      <c r="B258" s="122"/>
      <c r="C258" s="122"/>
      <c r="D258" s="122"/>
      <c r="E258" s="122"/>
      <c r="F258" s="122"/>
      <c r="G258" s="122"/>
      <c r="H258" s="122"/>
      <c r="I258" s="122"/>
      <c r="J258" s="122"/>
      <c r="K258" s="123"/>
      <c r="L258" s="122"/>
      <c r="M258" s="123"/>
      <c r="N258" s="124"/>
      <c r="O258" s="124"/>
      <c r="P258" s="124"/>
      <c r="Q258" s="124"/>
      <c r="R258" s="124"/>
    </row>
    <row r="259" spans="1:18">
      <c r="A259" s="122"/>
      <c r="B259" s="122"/>
      <c r="C259" s="122"/>
      <c r="D259" s="122"/>
      <c r="E259" s="122"/>
      <c r="F259" s="122"/>
      <c r="G259" s="122"/>
      <c r="H259" s="122"/>
      <c r="I259" s="122"/>
      <c r="J259" s="122"/>
      <c r="K259" s="123"/>
      <c r="L259" s="122"/>
      <c r="M259" s="123"/>
      <c r="N259" s="124"/>
      <c r="O259" s="124"/>
      <c r="P259" s="124"/>
      <c r="Q259" s="124"/>
      <c r="R259" s="124"/>
    </row>
    <row r="260" spans="1:18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3"/>
      <c r="L260" s="122"/>
      <c r="M260" s="123"/>
      <c r="N260" s="124"/>
      <c r="O260" s="124"/>
      <c r="P260" s="124"/>
      <c r="Q260" s="124"/>
      <c r="R260" s="124"/>
    </row>
    <row r="261" spans="1:18">
      <c r="A261" s="122"/>
      <c r="B261" s="122"/>
      <c r="C261" s="122"/>
      <c r="D261" s="122"/>
      <c r="E261" s="122"/>
      <c r="F261" s="122"/>
      <c r="G261" s="122"/>
      <c r="H261" s="122"/>
      <c r="I261" s="122"/>
      <c r="J261" s="122"/>
      <c r="K261" s="123"/>
      <c r="L261" s="122"/>
      <c r="M261" s="123"/>
      <c r="N261" s="124"/>
      <c r="O261" s="124"/>
      <c r="P261" s="124"/>
      <c r="Q261" s="124"/>
      <c r="R261" s="124"/>
    </row>
    <row r="262" spans="1:18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3"/>
      <c r="L262" s="122"/>
      <c r="M262" s="123"/>
      <c r="N262" s="124"/>
      <c r="O262" s="124"/>
      <c r="P262" s="124"/>
      <c r="Q262" s="124"/>
      <c r="R262" s="124"/>
    </row>
    <row r="263" spans="1:18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3"/>
      <c r="L263" s="122"/>
      <c r="M263" s="123"/>
      <c r="N263" s="124"/>
      <c r="O263" s="124"/>
      <c r="P263" s="124"/>
      <c r="Q263" s="124"/>
      <c r="R263" s="124"/>
    </row>
    <row r="264" spans="1:18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3"/>
      <c r="L264" s="122"/>
      <c r="M264" s="123"/>
      <c r="N264" s="124"/>
      <c r="O264" s="124"/>
      <c r="P264" s="124"/>
      <c r="Q264" s="124"/>
      <c r="R264" s="124"/>
    </row>
    <row r="265" spans="1:18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3"/>
      <c r="L265" s="122"/>
      <c r="M265" s="123"/>
      <c r="N265" s="124"/>
      <c r="O265" s="124"/>
      <c r="P265" s="124"/>
      <c r="Q265" s="124"/>
      <c r="R265" s="124"/>
    </row>
    <row r="266" spans="1:18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3"/>
      <c r="L266" s="122"/>
      <c r="M266" s="123"/>
      <c r="N266" s="124"/>
      <c r="O266" s="124"/>
      <c r="P266" s="124"/>
      <c r="Q266" s="124"/>
      <c r="R266" s="124"/>
    </row>
    <row r="267" spans="1:18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3"/>
      <c r="L267" s="122"/>
      <c r="M267" s="123"/>
      <c r="N267" s="124"/>
      <c r="O267" s="124"/>
      <c r="P267" s="124"/>
      <c r="Q267" s="124"/>
      <c r="R267" s="124"/>
    </row>
    <row r="268" spans="1:18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3"/>
      <c r="L268" s="122"/>
      <c r="M268" s="123"/>
      <c r="N268" s="124"/>
      <c r="O268" s="124"/>
      <c r="P268" s="124"/>
      <c r="Q268" s="124"/>
      <c r="R268" s="124"/>
    </row>
    <row r="269" spans="1:18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3"/>
      <c r="L269" s="122"/>
      <c r="M269" s="123"/>
      <c r="N269" s="124"/>
      <c r="O269" s="124"/>
      <c r="P269" s="124"/>
      <c r="Q269" s="124"/>
      <c r="R269" s="124"/>
    </row>
    <row r="270" spans="1:18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3"/>
      <c r="L270" s="122"/>
      <c r="M270" s="123"/>
      <c r="N270" s="124"/>
      <c r="O270" s="124"/>
      <c r="P270" s="124"/>
      <c r="Q270" s="124"/>
      <c r="R270" s="124"/>
    </row>
    <row r="271" spans="1:18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3"/>
      <c r="L271" s="122"/>
      <c r="M271" s="123"/>
      <c r="N271" s="124"/>
      <c r="O271" s="124"/>
      <c r="P271" s="124"/>
      <c r="Q271" s="124"/>
      <c r="R271" s="124"/>
    </row>
    <row r="272" spans="1:18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3"/>
      <c r="L272" s="122"/>
      <c r="M272" s="123"/>
      <c r="N272" s="124"/>
      <c r="O272" s="124"/>
      <c r="P272" s="124"/>
      <c r="Q272" s="124"/>
      <c r="R272" s="124"/>
    </row>
    <row r="273" spans="1:18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3"/>
      <c r="L273" s="122"/>
      <c r="M273" s="123"/>
      <c r="N273" s="124"/>
      <c r="O273" s="124"/>
      <c r="P273" s="124"/>
      <c r="Q273" s="124"/>
      <c r="R273" s="124"/>
    </row>
    <row r="274" spans="1:18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3"/>
      <c r="L274" s="122"/>
      <c r="M274" s="123"/>
      <c r="N274" s="124"/>
      <c r="O274" s="124"/>
      <c r="P274" s="124"/>
      <c r="Q274" s="124"/>
      <c r="R274" s="124"/>
    </row>
    <row r="275" spans="1:18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3"/>
      <c r="L275" s="122"/>
      <c r="M275" s="123"/>
      <c r="N275" s="124"/>
      <c r="O275" s="124"/>
      <c r="P275" s="124"/>
      <c r="Q275" s="124"/>
      <c r="R275" s="124"/>
    </row>
    <row r="276" spans="1:18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3"/>
      <c r="L276" s="122"/>
      <c r="M276" s="123"/>
      <c r="N276" s="124"/>
      <c r="O276" s="124"/>
      <c r="P276" s="124"/>
      <c r="Q276" s="124"/>
      <c r="R276" s="124"/>
    </row>
    <row r="277" spans="1:18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3"/>
      <c r="L277" s="122"/>
      <c r="M277" s="123"/>
      <c r="N277" s="124"/>
      <c r="O277" s="124"/>
      <c r="P277" s="124"/>
      <c r="Q277" s="124"/>
      <c r="R277" s="124"/>
    </row>
    <row r="278" spans="1:18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3"/>
      <c r="L278" s="122"/>
      <c r="M278" s="123"/>
      <c r="N278" s="124"/>
      <c r="O278" s="124"/>
      <c r="P278" s="124"/>
      <c r="Q278" s="124"/>
      <c r="R278" s="124"/>
    </row>
    <row r="279" spans="1:18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3"/>
      <c r="L279" s="122"/>
      <c r="M279" s="123"/>
      <c r="N279" s="124"/>
      <c r="O279" s="124"/>
      <c r="P279" s="124"/>
      <c r="Q279" s="124"/>
      <c r="R279" s="124"/>
    </row>
    <row r="280" spans="1:18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3"/>
      <c r="L280" s="122"/>
      <c r="M280" s="123"/>
      <c r="N280" s="124"/>
      <c r="O280" s="124"/>
      <c r="P280" s="124"/>
      <c r="Q280" s="124"/>
      <c r="R280" s="124"/>
    </row>
    <row r="281" spans="1:18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3"/>
      <c r="L281" s="122"/>
      <c r="M281" s="123"/>
      <c r="N281" s="124"/>
      <c r="O281" s="124"/>
      <c r="P281" s="124"/>
      <c r="Q281" s="124"/>
      <c r="R281" s="124"/>
    </row>
    <row r="282" spans="1:18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3"/>
      <c r="L282" s="122"/>
      <c r="M282" s="123"/>
      <c r="N282" s="124"/>
      <c r="O282" s="124"/>
      <c r="P282" s="124"/>
      <c r="Q282" s="124"/>
      <c r="R282" s="124"/>
    </row>
    <row r="283" spans="1:18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3"/>
      <c r="L283" s="122"/>
      <c r="M283" s="123"/>
      <c r="N283" s="124"/>
      <c r="O283" s="124"/>
      <c r="P283" s="124"/>
      <c r="Q283" s="124"/>
      <c r="R283" s="124"/>
    </row>
    <row r="284" spans="1:18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3"/>
      <c r="L284" s="122"/>
      <c r="M284" s="123"/>
      <c r="N284" s="124"/>
      <c r="O284" s="124"/>
      <c r="P284" s="124"/>
      <c r="Q284" s="124"/>
      <c r="R284" s="124"/>
    </row>
    <row r="285" spans="1:18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3"/>
      <c r="L285" s="122"/>
      <c r="M285" s="123"/>
      <c r="N285" s="124"/>
      <c r="O285" s="124"/>
      <c r="P285" s="124"/>
      <c r="Q285" s="124"/>
      <c r="R285" s="124"/>
    </row>
    <row r="286" spans="1:18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3"/>
      <c r="L286" s="122"/>
      <c r="M286" s="123"/>
      <c r="N286" s="124"/>
      <c r="O286" s="124"/>
      <c r="P286" s="124"/>
      <c r="Q286" s="124"/>
      <c r="R286" s="124"/>
    </row>
    <row r="287" spans="1:18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3"/>
      <c r="L287" s="122"/>
      <c r="M287" s="123"/>
      <c r="N287" s="124"/>
      <c r="O287" s="124"/>
      <c r="P287" s="124"/>
      <c r="Q287" s="124"/>
      <c r="R287" s="124"/>
    </row>
    <row r="288" spans="1:18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3"/>
      <c r="L288" s="122"/>
      <c r="M288" s="123"/>
      <c r="N288" s="124"/>
      <c r="O288" s="124"/>
      <c r="P288" s="124"/>
      <c r="Q288" s="124"/>
      <c r="R288" s="124"/>
    </row>
    <row r="289" spans="1:18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3"/>
      <c r="L289" s="122"/>
      <c r="M289" s="123"/>
      <c r="N289" s="124"/>
      <c r="O289" s="124"/>
      <c r="P289" s="124"/>
      <c r="Q289" s="124"/>
      <c r="R289" s="124"/>
    </row>
    <row r="290" spans="1:18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3"/>
      <c r="L290" s="122"/>
      <c r="M290" s="123"/>
      <c r="N290" s="124"/>
      <c r="O290" s="124"/>
      <c r="P290" s="124"/>
      <c r="Q290" s="124"/>
      <c r="R290" s="124"/>
    </row>
    <row r="291" spans="1:18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3"/>
      <c r="L291" s="122"/>
      <c r="M291" s="123"/>
      <c r="N291" s="124"/>
      <c r="O291" s="124"/>
      <c r="P291" s="124"/>
      <c r="Q291" s="124"/>
      <c r="R291" s="124"/>
    </row>
    <row r="292" spans="1:18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3"/>
      <c r="L292" s="122"/>
      <c r="M292" s="123"/>
      <c r="N292" s="124"/>
      <c r="O292" s="124"/>
      <c r="P292" s="124"/>
      <c r="Q292" s="124"/>
      <c r="R292" s="124"/>
    </row>
    <row r="293" spans="1:18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3"/>
      <c r="L293" s="122"/>
      <c r="M293" s="123"/>
      <c r="N293" s="124"/>
      <c r="O293" s="124"/>
      <c r="P293" s="124"/>
      <c r="Q293" s="124"/>
      <c r="R293" s="124"/>
    </row>
    <row r="294" spans="1:18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3"/>
      <c r="L294" s="122"/>
      <c r="M294" s="123"/>
      <c r="N294" s="124"/>
      <c r="O294" s="124"/>
      <c r="P294" s="124"/>
      <c r="Q294" s="124"/>
      <c r="R294" s="124"/>
    </row>
    <row r="295" spans="1:18">
      <c r="A295" s="122"/>
      <c r="B295" s="122"/>
      <c r="D295" s="122"/>
      <c r="E295" s="122"/>
      <c r="F295" s="122"/>
      <c r="G295" s="122"/>
      <c r="H295" s="122"/>
      <c r="I295" s="122"/>
      <c r="J295" s="122"/>
      <c r="K295" s="123"/>
      <c r="L295" s="122"/>
      <c r="M295" s="123"/>
      <c r="N295" s="124"/>
      <c r="O295" s="124"/>
      <c r="P295" s="124"/>
      <c r="Q295" s="124"/>
      <c r="R295" s="124"/>
    </row>
  </sheetData>
  <mergeCells count="17">
    <mergeCell ref="A45:B46"/>
    <mergeCell ref="B5:B10"/>
    <mergeCell ref="J7:J8"/>
    <mergeCell ref="L6:M6"/>
    <mergeCell ref="N6:O6"/>
    <mergeCell ref="I7:I10"/>
    <mergeCell ref="C5:I6"/>
    <mergeCell ref="H47:H51"/>
    <mergeCell ref="L5:M5"/>
    <mergeCell ref="N5:O5"/>
    <mergeCell ref="J5:K5"/>
    <mergeCell ref="J6:K6"/>
    <mergeCell ref="P6:R6"/>
    <mergeCell ref="P5:R5"/>
    <mergeCell ref="L7:L8"/>
    <mergeCell ref="N7:N8"/>
    <mergeCell ref="P7:P8"/>
  </mergeCells>
  <printOptions horizontalCentered="1"/>
  <pageMargins left="0.19685039370078741" right="0.15748031496062992" top="0.62992125984251968" bottom="0.78740157480314965" header="0.39370078740157483" footer="0.51181102362204722"/>
  <pageSetup paperSize="9" scale="62" orientation="landscape" r:id="rId1"/>
  <headerFooter alignWithMargins="0">
    <oddHeader>Strona &amp;P&amp;R&amp;F</oddHeader>
    <oddFooter>&amp;C&amp;A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M56"/>
  <sheetViews>
    <sheetView zoomScale="80" zoomScaleNormal="80" zoomScalePageLayoutView="10" workbookViewId="0">
      <selection activeCell="K32" sqref="K32"/>
    </sheetView>
  </sheetViews>
  <sheetFormatPr defaultColWidth="8.85546875" defaultRowHeight="12.75"/>
  <cols>
    <col min="1" max="1" width="6.42578125" style="1" customWidth="1"/>
    <col min="2" max="2" width="39.5703125" style="1" customWidth="1"/>
    <col min="3" max="3" width="17.7109375" style="87" customWidth="1"/>
    <col min="4" max="12" width="15.7109375" style="1" customWidth="1"/>
    <col min="13" max="13" width="34" style="1" customWidth="1"/>
    <col min="14" max="16384" width="8.85546875" style="1"/>
  </cols>
  <sheetData>
    <row r="1" spans="1:13" s="71" customFormat="1" ht="15">
      <c r="A1" s="69" t="s">
        <v>193</v>
      </c>
      <c r="B1" s="69"/>
      <c r="C1" s="94"/>
    </row>
    <row r="2" spans="1:13" s="71" customFormat="1" ht="15">
      <c r="A2" s="72"/>
      <c r="B2" s="72"/>
      <c r="C2" s="95"/>
      <c r="D2" s="74"/>
      <c r="E2" s="74"/>
      <c r="F2" s="74"/>
      <c r="G2" s="74"/>
    </row>
    <row r="3" spans="1:13" ht="15.75" thickBot="1">
      <c r="A3" s="51" t="s">
        <v>0</v>
      </c>
      <c r="B3" s="51"/>
      <c r="C3" s="76" t="s">
        <v>229</v>
      </c>
      <c r="E3" s="76"/>
      <c r="F3" s="76"/>
      <c r="G3" s="76"/>
      <c r="I3" s="77"/>
    </row>
    <row r="4" spans="1:13" ht="15">
      <c r="A4" s="804" t="s">
        <v>5</v>
      </c>
      <c r="B4" s="806" t="s">
        <v>124</v>
      </c>
      <c r="C4" s="808" t="s">
        <v>66</v>
      </c>
      <c r="D4" s="806" t="s">
        <v>95</v>
      </c>
      <c r="E4" s="806"/>
      <c r="F4" s="806"/>
      <c r="G4" s="806"/>
      <c r="H4" s="806"/>
      <c r="I4" s="806"/>
      <c r="J4" s="806"/>
      <c r="K4" s="806" t="s">
        <v>105</v>
      </c>
      <c r="L4" s="806" t="s">
        <v>94</v>
      </c>
      <c r="M4" s="810" t="s">
        <v>196</v>
      </c>
    </row>
    <row r="5" spans="1:13" ht="15.6" customHeight="1">
      <c r="A5" s="805"/>
      <c r="B5" s="807"/>
      <c r="C5" s="809"/>
      <c r="D5" s="576" t="s">
        <v>209</v>
      </c>
      <c r="E5" s="807" t="s">
        <v>197</v>
      </c>
      <c r="F5" s="807" t="s">
        <v>198</v>
      </c>
      <c r="G5" s="807" t="s">
        <v>58</v>
      </c>
      <c r="H5" s="807"/>
      <c r="I5" s="807"/>
      <c r="J5" s="807"/>
      <c r="K5" s="807"/>
      <c r="L5" s="807"/>
      <c r="M5" s="811"/>
    </row>
    <row r="6" spans="1:13" ht="31.9" customHeight="1">
      <c r="A6" s="805"/>
      <c r="B6" s="807"/>
      <c r="C6" s="809"/>
      <c r="D6" s="577" t="s">
        <v>210</v>
      </c>
      <c r="E6" s="807"/>
      <c r="F6" s="807"/>
      <c r="G6" s="578" t="s">
        <v>57</v>
      </c>
      <c r="H6" s="578" t="s">
        <v>68</v>
      </c>
      <c r="I6" s="578" t="s">
        <v>43</v>
      </c>
      <c r="J6" s="578" t="s">
        <v>44</v>
      </c>
      <c r="K6" s="807"/>
      <c r="L6" s="807"/>
      <c r="M6" s="811"/>
    </row>
    <row r="7" spans="1:13" ht="15">
      <c r="A7" s="805"/>
      <c r="B7" s="807"/>
      <c r="C7" s="809"/>
      <c r="D7" s="579"/>
      <c r="E7" s="578" t="s">
        <v>2</v>
      </c>
      <c r="F7" s="578" t="s">
        <v>3</v>
      </c>
      <c r="G7" s="578" t="s">
        <v>3</v>
      </c>
      <c r="H7" s="578" t="s">
        <v>3</v>
      </c>
      <c r="I7" s="578" t="s">
        <v>3</v>
      </c>
      <c r="J7" s="578" t="s">
        <v>3</v>
      </c>
      <c r="K7" s="578" t="s">
        <v>2</v>
      </c>
      <c r="L7" s="578" t="s">
        <v>2</v>
      </c>
      <c r="M7" s="811"/>
    </row>
    <row r="8" spans="1:13" ht="15">
      <c r="A8" s="96">
        <v>1</v>
      </c>
      <c r="B8" s="97"/>
      <c r="C8" s="3" t="s">
        <v>69</v>
      </c>
      <c r="D8" s="611"/>
      <c r="E8" s="613"/>
      <c r="F8" s="98">
        <f>SUM(G8,H8)</f>
        <v>0</v>
      </c>
      <c r="G8" s="98"/>
      <c r="H8" s="610"/>
      <c r="I8" s="99"/>
      <c r="J8" s="610"/>
      <c r="K8" s="611"/>
      <c r="L8" s="611"/>
      <c r="M8" s="4"/>
    </row>
    <row r="9" spans="1:13" ht="15">
      <c r="A9" s="96">
        <v>2</v>
      </c>
      <c r="B9" s="97"/>
      <c r="C9" s="3" t="s">
        <v>70</v>
      </c>
      <c r="D9" s="613"/>
      <c r="E9" s="613"/>
      <c r="F9" s="98">
        <f t="shared" ref="F9:F26" si="0">SUM(G9,H9)</f>
        <v>0</v>
      </c>
      <c r="G9" s="98"/>
      <c r="H9" s="610"/>
      <c r="I9" s="99"/>
      <c r="J9" s="610"/>
      <c r="K9" s="611"/>
      <c r="L9" s="611"/>
      <c r="M9" s="4"/>
    </row>
    <row r="10" spans="1:13" ht="15">
      <c r="A10" s="96">
        <v>3</v>
      </c>
      <c r="B10" s="97"/>
      <c r="C10" s="3" t="s">
        <v>71</v>
      </c>
      <c r="D10" s="613">
        <v>5</v>
      </c>
      <c r="E10" s="613">
        <v>5</v>
      </c>
      <c r="F10" s="98">
        <f t="shared" si="0"/>
        <v>196.67</v>
      </c>
      <c r="G10" s="98">
        <v>20.29</v>
      </c>
      <c r="H10" s="610">
        <v>176.38</v>
      </c>
      <c r="I10" s="99">
        <v>196.1</v>
      </c>
      <c r="J10" s="610">
        <v>0.56999999999999995</v>
      </c>
      <c r="K10" s="611">
        <v>5</v>
      </c>
      <c r="L10" s="611">
        <v>5</v>
      </c>
      <c r="M10" s="4"/>
    </row>
    <row r="11" spans="1:13" ht="15">
      <c r="A11" s="96">
        <v>4</v>
      </c>
      <c r="B11" s="97"/>
      <c r="C11" s="3" t="s">
        <v>72</v>
      </c>
      <c r="D11" s="613"/>
      <c r="E11" s="613"/>
      <c r="F11" s="98">
        <f t="shared" si="0"/>
        <v>0</v>
      </c>
      <c r="G11" s="98"/>
      <c r="H11" s="610"/>
      <c r="I11" s="99"/>
      <c r="J11" s="610"/>
      <c r="K11" s="611"/>
      <c r="L11" s="611"/>
      <c r="M11" s="4"/>
    </row>
    <row r="12" spans="1:13" ht="15">
      <c r="A12" s="96">
        <v>5</v>
      </c>
      <c r="B12" s="97"/>
      <c r="C12" s="3" t="s">
        <v>73</v>
      </c>
      <c r="D12" s="613">
        <v>4</v>
      </c>
      <c r="E12" s="613">
        <v>7</v>
      </c>
      <c r="F12" s="98">
        <f t="shared" si="0"/>
        <v>335.90999999999997</v>
      </c>
      <c r="G12" s="98">
        <v>91.66</v>
      </c>
      <c r="H12" s="610">
        <v>244.25</v>
      </c>
      <c r="I12" s="99">
        <v>331.75</v>
      </c>
      <c r="J12" s="610">
        <v>4.16</v>
      </c>
      <c r="K12" s="611">
        <v>8</v>
      </c>
      <c r="L12" s="611">
        <v>4</v>
      </c>
      <c r="M12" s="4"/>
    </row>
    <row r="13" spans="1:13" ht="15">
      <c r="A13" s="96">
        <v>6</v>
      </c>
      <c r="B13" s="97"/>
      <c r="C13" s="3" t="s">
        <v>74</v>
      </c>
      <c r="D13" s="613"/>
      <c r="E13" s="613"/>
      <c r="F13" s="98">
        <f t="shared" si="0"/>
        <v>0</v>
      </c>
      <c r="G13" s="98"/>
      <c r="H13" s="610"/>
      <c r="I13" s="99"/>
      <c r="J13" s="610"/>
      <c r="K13" s="611"/>
      <c r="L13" s="611"/>
      <c r="M13" s="4"/>
    </row>
    <row r="14" spans="1:13" ht="15">
      <c r="A14" s="96">
        <v>7</v>
      </c>
      <c r="B14" s="97"/>
      <c r="C14" s="3" t="s">
        <v>75</v>
      </c>
      <c r="D14" s="613"/>
      <c r="E14" s="613"/>
      <c r="F14" s="98">
        <f t="shared" si="0"/>
        <v>0</v>
      </c>
      <c r="G14" s="98"/>
      <c r="H14" s="610"/>
      <c r="I14" s="99"/>
      <c r="J14" s="610"/>
      <c r="K14" s="611"/>
      <c r="L14" s="611"/>
      <c r="M14" s="4"/>
    </row>
    <row r="15" spans="1:13" ht="15">
      <c r="A15" s="96">
        <v>8</v>
      </c>
      <c r="B15" s="97"/>
      <c r="C15" s="3" t="s">
        <v>76</v>
      </c>
      <c r="D15" s="613"/>
      <c r="E15" s="613"/>
      <c r="F15" s="98">
        <f t="shared" si="0"/>
        <v>0</v>
      </c>
      <c r="G15" s="98"/>
      <c r="H15" s="610"/>
      <c r="I15" s="99"/>
      <c r="J15" s="610"/>
      <c r="K15" s="611"/>
      <c r="L15" s="611"/>
      <c r="M15" s="4"/>
    </row>
    <row r="16" spans="1:13" ht="15">
      <c r="A16" s="96">
        <v>9</v>
      </c>
      <c r="B16" s="97"/>
      <c r="C16" s="3" t="s">
        <v>77</v>
      </c>
      <c r="D16" s="613"/>
      <c r="E16" s="613"/>
      <c r="F16" s="98">
        <f t="shared" si="0"/>
        <v>0</v>
      </c>
      <c r="G16" s="98"/>
      <c r="H16" s="610"/>
      <c r="I16" s="99"/>
      <c r="J16" s="610"/>
      <c r="K16" s="611"/>
      <c r="L16" s="611"/>
      <c r="M16" s="4"/>
    </row>
    <row r="17" spans="1:13" ht="15">
      <c r="A17" s="96">
        <v>10</v>
      </c>
      <c r="B17" s="97"/>
      <c r="C17" s="3" t="s">
        <v>78</v>
      </c>
      <c r="D17" s="613"/>
      <c r="E17" s="613"/>
      <c r="F17" s="98">
        <f t="shared" si="0"/>
        <v>0</v>
      </c>
      <c r="G17" s="98"/>
      <c r="H17" s="610"/>
      <c r="I17" s="99"/>
      <c r="J17" s="610"/>
      <c r="K17" s="611"/>
      <c r="L17" s="611"/>
      <c r="M17" s="4"/>
    </row>
    <row r="18" spans="1:13" ht="15">
      <c r="A18" s="96">
        <v>11</v>
      </c>
      <c r="B18" s="97"/>
      <c r="C18" s="3" t="s">
        <v>79</v>
      </c>
      <c r="D18" s="613"/>
      <c r="E18" s="613"/>
      <c r="F18" s="98">
        <f t="shared" si="0"/>
        <v>0</v>
      </c>
      <c r="G18" s="98"/>
      <c r="H18" s="610"/>
      <c r="I18" s="99"/>
      <c r="J18" s="610"/>
      <c r="K18" s="611"/>
      <c r="L18" s="611"/>
      <c r="M18" s="4"/>
    </row>
    <row r="19" spans="1:13" ht="15">
      <c r="A19" s="96">
        <v>12</v>
      </c>
      <c r="B19" s="97"/>
      <c r="C19" s="3" t="s">
        <v>80</v>
      </c>
      <c r="D19" s="613"/>
      <c r="E19" s="613"/>
      <c r="F19" s="98">
        <f t="shared" si="0"/>
        <v>0</v>
      </c>
      <c r="G19" s="98"/>
      <c r="H19" s="610"/>
      <c r="I19" s="99"/>
      <c r="J19" s="610"/>
      <c r="K19" s="611"/>
      <c r="L19" s="611"/>
      <c r="M19" s="4"/>
    </row>
    <row r="20" spans="1:13" ht="15">
      <c r="A20" s="96">
        <v>13</v>
      </c>
      <c r="B20" s="97"/>
      <c r="C20" s="3" t="s">
        <v>107</v>
      </c>
      <c r="D20" s="613"/>
      <c r="E20" s="613"/>
      <c r="F20" s="98">
        <f t="shared" si="0"/>
        <v>0</v>
      </c>
      <c r="G20" s="98"/>
      <c r="H20" s="610"/>
      <c r="I20" s="99"/>
      <c r="J20" s="610"/>
      <c r="K20" s="611"/>
      <c r="L20" s="611"/>
      <c r="M20" s="4"/>
    </row>
    <row r="21" spans="1:13" ht="15">
      <c r="A21" s="96">
        <v>14</v>
      </c>
      <c r="B21" s="97"/>
      <c r="C21" s="3" t="s">
        <v>108</v>
      </c>
      <c r="D21" s="613"/>
      <c r="E21" s="613"/>
      <c r="F21" s="98">
        <f t="shared" si="0"/>
        <v>0</v>
      </c>
      <c r="G21" s="98"/>
      <c r="H21" s="610"/>
      <c r="I21" s="99"/>
      <c r="J21" s="610"/>
      <c r="K21" s="611"/>
      <c r="L21" s="611"/>
      <c r="M21" s="4"/>
    </row>
    <row r="22" spans="1:13" ht="15">
      <c r="A22" s="96">
        <v>15</v>
      </c>
      <c r="B22" s="97"/>
      <c r="C22" s="3" t="s">
        <v>141</v>
      </c>
      <c r="D22" s="613"/>
      <c r="E22" s="613"/>
      <c r="F22" s="98">
        <f t="shared" si="0"/>
        <v>0</v>
      </c>
      <c r="G22" s="98"/>
      <c r="H22" s="610"/>
      <c r="I22" s="99"/>
      <c r="J22" s="610"/>
      <c r="K22" s="611"/>
      <c r="L22" s="611"/>
      <c r="M22" s="4"/>
    </row>
    <row r="23" spans="1:13" ht="15">
      <c r="A23" s="96">
        <v>16</v>
      </c>
      <c r="B23" s="97"/>
      <c r="C23" s="3" t="s">
        <v>81</v>
      </c>
      <c r="D23" s="613">
        <v>1</v>
      </c>
      <c r="E23" s="613">
        <v>3</v>
      </c>
      <c r="F23" s="98">
        <f t="shared" si="0"/>
        <v>45.989999999999995</v>
      </c>
      <c r="G23" s="98">
        <v>13.51</v>
      </c>
      <c r="H23" s="610">
        <v>32.479999999999997</v>
      </c>
      <c r="I23" s="99">
        <v>45.99</v>
      </c>
      <c r="J23" s="610"/>
      <c r="K23" s="611">
        <v>2</v>
      </c>
      <c r="L23" s="611">
        <v>1</v>
      </c>
      <c r="M23" s="4"/>
    </row>
    <row r="24" spans="1:13" ht="15">
      <c r="A24" s="96">
        <v>17</v>
      </c>
      <c r="B24" s="97"/>
      <c r="C24" s="3" t="s">
        <v>87</v>
      </c>
      <c r="D24" s="613"/>
      <c r="E24" s="613"/>
      <c r="F24" s="98">
        <f t="shared" si="0"/>
        <v>0</v>
      </c>
      <c r="G24" s="98"/>
      <c r="H24" s="610"/>
      <c r="I24" s="99"/>
      <c r="J24" s="610"/>
      <c r="K24" s="611"/>
      <c r="L24" s="611"/>
      <c r="M24" s="4"/>
    </row>
    <row r="25" spans="1:13" ht="15">
      <c r="A25" s="96">
        <v>18</v>
      </c>
      <c r="B25" s="97"/>
      <c r="C25" s="3" t="s">
        <v>82</v>
      </c>
      <c r="D25" s="613"/>
      <c r="E25" s="613"/>
      <c r="F25" s="98">
        <f t="shared" si="0"/>
        <v>0</v>
      </c>
      <c r="G25" s="98"/>
      <c r="H25" s="610"/>
      <c r="I25" s="99"/>
      <c r="J25" s="610"/>
      <c r="K25" s="611"/>
      <c r="L25" s="611"/>
      <c r="M25" s="4"/>
    </row>
    <row r="26" spans="1:13" ht="15">
      <c r="A26" s="96">
        <v>19</v>
      </c>
      <c r="B26" s="97"/>
      <c r="C26" s="3" t="s">
        <v>83</v>
      </c>
      <c r="D26" s="613"/>
      <c r="E26" s="613"/>
      <c r="F26" s="98">
        <f t="shared" si="0"/>
        <v>0</v>
      </c>
      <c r="G26" s="98"/>
      <c r="H26" s="610"/>
      <c r="I26" s="99"/>
      <c r="J26" s="610"/>
      <c r="K26" s="611"/>
      <c r="L26" s="611"/>
      <c r="M26" s="4"/>
    </row>
    <row r="27" spans="1:13" ht="15.75" thickBot="1">
      <c r="A27" s="100"/>
      <c r="B27" s="101" t="s">
        <v>38</v>
      </c>
      <c r="C27" s="6"/>
      <c r="D27" s="612">
        <f>SUM(D6:D26)</f>
        <v>10</v>
      </c>
      <c r="E27" s="612">
        <f t="shared" ref="E27:L27" si="1">SUM(E8:E26)</f>
        <v>15</v>
      </c>
      <c r="F27" s="102">
        <f t="shared" si="1"/>
        <v>578.56999999999994</v>
      </c>
      <c r="G27" s="102">
        <f t="shared" si="1"/>
        <v>125.46</v>
      </c>
      <c r="H27" s="102">
        <f t="shared" si="1"/>
        <v>453.11</v>
      </c>
      <c r="I27" s="102">
        <f t="shared" si="1"/>
        <v>573.84</v>
      </c>
      <c r="J27" s="102">
        <f t="shared" si="1"/>
        <v>4.7300000000000004</v>
      </c>
      <c r="K27" s="612">
        <f t="shared" si="1"/>
        <v>15</v>
      </c>
      <c r="L27" s="612">
        <f t="shared" si="1"/>
        <v>10</v>
      </c>
      <c r="M27" s="7"/>
    </row>
    <row r="28" spans="1:13">
      <c r="A28" s="78"/>
      <c r="B28" s="78"/>
      <c r="C28" s="103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31" spans="1:13">
      <c r="B31" s="1" t="s">
        <v>208</v>
      </c>
    </row>
    <row r="32" spans="1:13" ht="18.75" customHeight="1">
      <c r="B32" s="9" t="s">
        <v>221</v>
      </c>
      <c r="G32" s="88"/>
      <c r="H32" s="88"/>
      <c r="K32" s="260"/>
    </row>
    <row r="34" spans="2:5">
      <c r="B34" s="1" t="s">
        <v>139</v>
      </c>
    </row>
    <row r="36" spans="2:5">
      <c r="B36" s="89" t="s">
        <v>135</v>
      </c>
    </row>
    <row r="37" spans="2:5">
      <c r="B37" s="90" t="s">
        <v>211</v>
      </c>
      <c r="C37" s="91" t="s">
        <v>138</v>
      </c>
      <c r="D37" s="91" t="s">
        <v>136</v>
      </c>
      <c r="E37" s="91" t="s">
        <v>137</v>
      </c>
    </row>
    <row r="38" spans="2:5">
      <c r="B38" s="91"/>
      <c r="C38" s="92"/>
      <c r="D38" s="3"/>
      <c r="E38" s="3"/>
    </row>
    <row r="39" spans="2:5">
      <c r="B39" s="91"/>
      <c r="C39" s="92"/>
      <c r="D39" s="3"/>
      <c r="E39" s="3"/>
    </row>
    <row r="40" spans="2:5">
      <c r="B40" s="3"/>
      <c r="C40" s="92"/>
      <c r="D40" s="3"/>
      <c r="E40" s="3"/>
    </row>
    <row r="42" spans="2:5">
      <c r="B42" s="89" t="s">
        <v>183</v>
      </c>
    </row>
    <row r="44" spans="2:5">
      <c r="B44" s="1" t="s">
        <v>184</v>
      </c>
    </row>
    <row r="48" spans="2:5">
      <c r="B48" s="1" t="s">
        <v>251</v>
      </c>
    </row>
    <row r="49" spans="2:3" ht="15">
      <c r="B49" s="1" t="s">
        <v>252</v>
      </c>
      <c r="C49" s="703" t="s">
        <v>253</v>
      </c>
    </row>
    <row r="50" spans="2:3" ht="15">
      <c r="B50" s="1" t="s">
        <v>252</v>
      </c>
      <c r="C50" s="703" t="s">
        <v>254</v>
      </c>
    </row>
    <row r="52" spans="2:3">
      <c r="B52" s="1" t="s">
        <v>255</v>
      </c>
    </row>
    <row r="53" spans="2:3" ht="15">
      <c r="B53" s="1" t="s">
        <v>256</v>
      </c>
      <c r="C53" s="703" t="s">
        <v>260</v>
      </c>
    </row>
    <row r="54" spans="2:3" ht="15">
      <c r="B54" s="1" t="s">
        <v>257</v>
      </c>
      <c r="C54" s="703" t="s">
        <v>261</v>
      </c>
    </row>
    <row r="55" spans="2:3" ht="15">
      <c r="B55" s="1" t="s">
        <v>258</v>
      </c>
      <c r="C55" s="703" t="s">
        <v>261</v>
      </c>
    </row>
    <row r="56" spans="2:3" ht="15">
      <c r="B56" s="1" t="s">
        <v>259</v>
      </c>
      <c r="C56" s="703" t="s">
        <v>262</v>
      </c>
    </row>
  </sheetData>
  <mergeCells count="10">
    <mergeCell ref="A4:A7"/>
    <mergeCell ref="B4:B7"/>
    <mergeCell ref="C4:C7"/>
    <mergeCell ref="D4:J4"/>
    <mergeCell ref="M4:M7"/>
    <mergeCell ref="E5:E6"/>
    <mergeCell ref="F5:F6"/>
    <mergeCell ref="K4:K6"/>
    <mergeCell ref="L4:L6"/>
    <mergeCell ref="G5:J5"/>
  </mergeCells>
  <pageMargins left="0.23622047244094491" right="0.23622047244094491" top="0.43307086614173229" bottom="0.31496062992125984" header="0.31496062992125984" footer="0.19685039370078741"/>
  <pageSetup paperSize="9" scale="61" orientation="landscape" r:id="rId1"/>
  <headerFooter alignWithMargins="0">
    <oddHeader>Strona &amp;P&amp;R&amp;F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0" tint="-0.249977111117893"/>
    <pageSetUpPr fitToPage="1"/>
  </sheetPr>
  <dimension ref="A1:L56"/>
  <sheetViews>
    <sheetView zoomScale="80" zoomScaleNormal="80" zoomScalePageLayoutView="10" workbookViewId="0">
      <selection activeCell="E25" sqref="E25"/>
    </sheetView>
  </sheetViews>
  <sheetFormatPr defaultColWidth="8.85546875" defaultRowHeight="14.25"/>
  <cols>
    <col min="1" max="1" width="6.42578125" style="1" customWidth="1"/>
    <col min="2" max="2" width="39.5703125" style="1" customWidth="1"/>
    <col min="3" max="3" width="28.5703125" style="93" bestFit="1" customWidth="1"/>
    <col min="4" max="4" width="22" style="1" customWidth="1"/>
    <col min="5" max="5" width="26.28515625" style="1" customWidth="1"/>
    <col min="6" max="6" width="29.5703125" style="1" customWidth="1"/>
    <col min="7" max="7" width="31.42578125" style="1" customWidth="1"/>
    <col min="8" max="8" width="16.85546875" style="1" customWidth="1"/>
    <col min="9" max="9" width="36.7109375" style="1" customWidth="1"/>
    <col min="10" max="10" width="10.140625" style="1" bestFit="1" customWidth="1"/>
    <col min="11" max="11" width="16.7109375" style="1" customWidth="1"/>
    <col min="12" max="16384" width="8.85546875" style="1"/>
  </cols>
  <sheetData>
    <row r="1" spans="1:12" s="71" customFormat="1" ht="15">
      <c r="A1" s="69" t="s">
        <v>194</v>
      </c>
      <c r="B1" s="69"/>
      <c r="C1" s="70"/>
    </row>
    <row r="2" spans="1:12" s="71" customFormat="1" ht="15">
      <c r="A2" s="72"/>
      <c r="B2" s="72"/>
      <c r="C2" s="73"/>
      <c r="D2" s="74"/>
      <c r="E2" s="74"/>
      <c r="F2" s="74"/>
      <c r="G2" s="74"/>
    </row>
    <row r="3" spans="1:12" ht="15.75" thickBot="1">
      <c r="A3" s="51" t="s">
        <v>0</v>
      </c>
      <c r="B3" s="51"/>
      <c r="C3" s="75" t="s">
        <v>229</v>
      </c>
      <c r="D3" s="76"/>
      <c r="E3" s="76"/>
      <c r="F3" s="76"/>
      <c r="G3" s="76"/>
      <c r="I3" s="77"/>
    </row>
    <row r="4" spans="1:12" ht="16.5" customHeight="1">
      <c r="A4" s="804" t="s">
        <v>5</v>
      </c>
      <c r="B4" s="806" t="s">
        <v>124</v>
      </c>
      <c r="C4" s="808" t="s">
        <v>66</v>
      </c>
      <c r="D4" s="806" t="s">
        <v>95</v>
      </c>
      <c r="E4" s="806"/>
      <c r="F4" s="806"/>
      <c r="G4" s="806"/>
      <c r="H4" s="806"/>
      <c r="I4" s="806"/>
      <c r="J4" s="806"/>
      <c r="K4" s="810" t="s">
        <v>196</v>
      </c>
    </row>
    <row r="5" spans="1:12" ht="15">
      <c r="A5" s="805"/>
      <c r="B5" s="807"/>
      <c r="C5" s="809"/>
      <c r="D5" s="576"/>
      <c r="E5" s="807" t="s">
        <v>197</v>
      </c>
      <c r="F5" s="818" t="s">
        <v>198</v>
      </c>
      <c r="G5" s="812" t="s">
        <v>58</v>
      </c>
      <c r="H5" s="813"/>
      <c r="I5" s="813"/>
      <c r="J5" s="814"/>
      <c r="K5" s="811"/>
      <c r="L5" s="78"/>
    </row>
    <row r="6" spans="1:12" ht="15.6" customHeight="1">
      <c r="A6" s="805"/>
      <c r="B6" s="807"/>
      <c r="C6" s="809"/>
      <c r="D6" s="580" t="s">
        <v>67</v>
      </c>
      <c r="E6" s="807"/>
      <c r="F6" s="819"/>
      <c r="G6" s="815"/>
      <c r="H6" s="816"/>
      <c r="I6" s="816"/>
      <c r="J6" s="817"/>
      <c r="K6" s="811"/>
      <c r="L6" s="78"/>
    </row>
    <row r="7" spans="1:12" ht="30">
      <c r="A7" s="805"/>
      <c r="B7" s="807"/>
      <c r="C7" s="809"/>
      <c r="D7" s="580" t="s">
        <v>195</v>
      </c>
      <c r="E7" s="807"/>
      <c r="F7" s="820"/>
      <c r="G7" s="578" t="s">
        <v>57</v>
      </c>
      <c r="H7" s="578" t="s">
        <v>68</v>
      </c>
      <c r="I7" s="578" t="s">
        <v>43</v>
      </c>
      <c r="J7" s="578" t="s">
        <v>44</v>
      </c>
      <c r="K7" s="811"/>
      <c r="L7" s="78"/>
    </row>
    <row r="8" spans="1:12" ht="15">
      <c r="A8" s="805"/>
      <c r="B8" s="807"/>
      <c r="C8" s="809"/>
      <c r="D8" s="581"/>
      <c r="E8" s="578" t="s">
        <v>2</v>
      </c>
      <c r="F8" s="578" t="s">
        <v>3</v>
      </c>
      <c r="G8" s="578" t="s">
        <v>3</v>
      </c>
      <c r="H8" s="578" t="s">
        <v>3</v>
      </c>
      <c r="I8" s="578" t="s">
        <v>3</v>
      </c>
      <c r="J8" s="578" t="s">
        <v>3</v>
      </c>
      <c r="K8" s="811"/>
      <c r="L8" s="78"/>
    </row>
    <row r="9" spans="1:12" ht="23.45" customHeight="1">
      <c r="A9" s="79">
        <v>20</v>
      </c>
      <c r="B9" s="80"/>
      <c r="C9" s="81" t="s">
        <v>84</v>
      </c>
      <c r="D9" s="616"/>
      <c r="E9" s="616"/>
      <c r="F9" s="614">
        <f>SUM($G9,$H9)</f>
        <v>0</v>
      </c>
      <c r="G9" s="614"/>
      <c r="H9" s="614"/>
      <c r="I9" s="614"/>
      <c r="J9" s="614"/>
      <c r="K9" s="82"/>
      <c r="L9" s="78"/>
    </row>
    <row r="10" spans="1:12" ht="15" customHeight="1">
      <c r="A10" s="2">
        <v>21</v>
      </c>
      <c r="B10" s="3"/>
      <c r="C10" s="83" t="s">
        <v>85</v>
      </c>
      <c r="D10" s="611"/>
      <c r="E10" s="611"/>
      <c r="F10" s="614">
        <f t="shared" ref="F10:F38" si="0">SUM($G10,$H10)</f>
        <v>0</v>
      </c>
      <c r="G10" s="610"/>
      <c r="H10" s="610"/>
      <c r="I10" s="610"/>
      <c r="J10" s="610"/>
      <c r="K10" s="4"/>
    </row>
    <row r="11" spans="1:12" ht="15" customHeight="1">
      <c r="A11" s="79">
        <v>22</v>
      </c>
      <c r="B11" s="3"/>
      <c r="C11" s="84" t="s">
        <v>86</v>
      </c>
      <c r="D11" s="611"/>
      <c r="E11" s="611"/>
      <c r="F11" s="614">
        <f t="shared" si="0"/>
        <v>0</v>
      </c>
      <c r="G11" s="610"/>
      <c r="H11" s="610"/>
      <c r="I11" s="610"/>
      <c r="J11" s="610"/>
      <c r="K11" s="4"/>
    </row>
    <row r="12" spans="1:12" ht="15" customHeight="1">
      <c r="A12" s="2">
        <v>23</v>
      </c>
      <c r="B12" s="3"/>
      <c r="C12" s="84" t="s">
        <v>97</v>
      </c>
      <c r="D12" s="611"/>
      <c r="E12" s="611"/>
      <c r="F12" s="614">
        <f t="shared" si="0"/>
        <v>0</v>
      </c>
      <c r="G12" s="610"/>
      <c r="H12" s="610"/>
      <c r="I12" s="610"/>
      <c r="J12" s="610"/>
      <c r="K12" s="4"/>
    </row>
    <row r="13" spans="1:12" ht="15" customHeight="1">
      <c r="A13" s="79">
        <v>24</v>
      </c>
      <c r="B13" s="3"/>
      <c r="C13" s="84" t="s">
        <v>128</v>
      </c>
      <c r="D13" s="611"/>
      <c r="E13" s="611"/>
      <c r="F13" s="614">
        <f t="shared" si="0"/>
        <v>0</v>
      </c>
      <c r="G13" s="610"/>
      <c r="H13" s="610"/>
      <c r="I13" s="610"/>
      <c r="J13" s="610"/>
      <c r="K13" s="4"/>
    </row>
    <row r="14" spans="1:12" ht="15" customHeight="1">
      <c r="A14" s="2">
        <v>25</v>
      </c>
      <c r="B14" s="3"/>
      <c r="C14" s="84" t="s">
        <v>142</v>
      </c>
      <c r="D14" s="611"/>
      <c r="E14" s="611"/>
      <c r="F14" s="614">
        <f t="shared" si="0"/>
        <v>0</v>
      </c>
      <c r="G14" s="610"/>
      <c r="H14" s="610"/>
      <c r="I14" s="610"/>
      <c r="J14" s="610"/>
      <c r="K14" s="4"/>
    </row>
    <row r="15" spans="1:12" ht="15" customHeight="1">
      <c r="A15" s="79">
        <v>26</v>
      </c>
      <c r="B15" s="3"/>
      <c r="C15" s="84" t="s">
        <v>98</v>
      </c>
      <c r="D15" s="611"/>
      <c r="E15" s="611"/>
      <c r="F15" s="614">
        <f t="shared" si="0"/>
        <v>0</v>
      </c>
      <c r="G15" s="610"/>
      <c r="H15" s="610"/>
      <c r="I15" s="610"/>
      <c r="J15" s="610"/>
      <c r="K15" s="4"/>
    </row>
    <row r="16" spans="1:12" ht="15" customHeight="1">
      <c r="A16" s="2">
        <v>27</v>
      </c>
      <c r="B16" s="3"/>
      <c r="C16" s="84" t="s">
        <v>99</v>
      </c>
      <c r="D16" s="611"/>
      <c r="E16" s="611"/>
      <c r="F16" s="614">
        <f t="shared" si="0"/>
        <v>0</v>
      </c>
      <c r="G16" s="610"/>
      <c r="H16" s="610"/>
      <c r="I16" s="610"/>
      <c r="J16" s="610"/>
      <c r="K16" s="4"/>
    </row>
    <row r="17" spans="1:11" ht="15" customHeight="1">
      <c r="A17" s="79">
        <v>28</v>
      </c>
      <c r="B17" s="3"/>
      <c r="C17" s="84" t="s">
        <v>143</v>
      </c>
      <c r="D17" s="611"/>
      <c r="E17" s="611"/>
      <c r="F17" s="614">
        <f t="shared" si="0"/>
        <v>0</v>
      </c>
      <c r="G17" s="610"/>
      <c r="H17" s="610"/>
      <c r="I17" s="610"/>
      <c r="J17" s="610"/>
      <c r="K17" s="4"/>
    </row>
    <row r="18" spans="1:11" ht="15" customHeight="1">
      <c r="A18" s="2">
        <v>29</v>
      </c>
      <c r="B18" s="3"/>
      <c r="C18" s="84" t="s">
        <v>144</v>
      </c>
      <c r="D18" s="611"/>
      <c r="E18" s="611"/>
      <c r="F18" s="614">
        <f t="shared" si="0"/>
        <v>0</v>
      </c>
      <c r="G18" s="610"/>
      <c r="H18" s="610"/>
      <c r="I18" s="610"/>
      <c r="J18" s="610"/>
      <c r="K18" s="4"/>
    </row>
    <row r="19" spans="1:11" ht="15" customHeight="1">
      <c r="A19" s="79">
        <v>30</v>
      </c>
      <c r="B19" s="3"/>
      <c r="C19" s="84" t="s">
        <v>145</v>
      </c>
      <c r="D19" s="611"/>
      <c r="E19" s="611"/>
      <c r="F19" s="614">
        <f t="shared" si="0"/>
        <v>0</v>
      </c>
      <c r="G19" s="610"/>
      <c r="H19" s="610"/>
      <c r="I19" s="610"/>
      <c r="J19" s="610"/>
      <c r="K19" s="4"/>
    </row>
    <row r="20" spans="1:11" ht="15" customHeight="1">
      <c r="A20" s="2">
        <v>31</v>
      </c>
      <c r="B20" s="3"/>
      <c r="C20" s="84" t="s">
        <v>146</v>
      </c>
      <c r="D20" s="611"/>
      <c r="E20" s="611"/>
      <c r="F20" s="614">
        <f t="shared" si="0"/>
        <v>0</v>
      </c>
      <c r="G20" s="610"/>
      <c r="H20" s="610"/>
      <c r="I20" s="610"/>
      <c r="J20" s="610"/>
      <c r="K20" s="4"/>
    </row>
    <row r="21" spans="1:11" ht="15" customHeight="1">
      <c r="A21" s="79">
        <v>32</v>
      </c>
      <c r="B21" s="3"/>
      <c r="C21" s="84" t="s">
        <v>147</v>
      </c>
      <c r="D21" s="611"/>
      <c r="E21" s="611"/>
      <c r="F21" s="614">
        <f t="shared" si="0"/>
        <v>0</v>
      </c>
      <c r="G21" s="610"/>
      <c r="H21" s="610"/>
      <c r="I21" s="610"/>
      <c r="J21" s="610"/>
      <c r="K21" s="4"/>
    </row>
    <row r="22" spans="1:11" ht="15" customHeight="1">
      <c r="A22" s="2">
        <v>33</v>
      </c>
      <c r="B22" s="3"/>
      <c r="C22" s="84" t="s">
        <v>148</v>
      </c>
      <c r="D22" s="611"/>
      <c r="E22" s="611"/>
      <c r="F22" s="614">
        <f t="shared" si="0"/>
        <v>0</v>
      </c>
      <c r="G22" s="610"/>
      <c r="H22" s="610"/>
      <c r="I22" s="610"/>
      <c r="J22" s="610"/>
      <c r="K22" s="4"/>
    </row>
    <row r="23" spans="1:11" ht="15" customHeight="1">
      <c r="A23" s="79">
        <v>34</v>
      </c>
      <c r="B23" s="3"/>
      <c r="C23" s="84" t="s">
        <v>149</v>
      </c>
      <c r="D23" s="611"/>
      <c r="E23" s="611"/>
      <c r="F23" s="614">
        <f t="shared" si="0"/>
        <v>0</v>
      </c>
      <c r="G23" s="610"/>
      <c r="H23" s="610"/>
      <c r="I23" s="610"/>
      <c r="J23" s="610"/>
      <c r="K23" s="4"/>
    </row>
    <row r="24" spans="1:11" ht="15" customHeight="1">
      <c r="A24" s="2">
        <v>35</v>
      </c>
      <c r="B24" s="3"/>
      <c r="C24" s="84" t="s">
        <v>150</v>
      </c>
      <c r="D24" s="611"/>
      <c r="E24" s="611"/>
      <c r="F24" s="614">
        <f t="shared" si="0"/>
        <v>0</v>
      </c>
      <c r="G24" s="610"/>
      <c r="H24" s="610"/>
      <c r="I24" s="610"/>
      <c r="J24" s="610"/>
      <c r="K24" s="4"/>
    </row>
    <row r="25" spans="1:11" ht="15" customHeight="1">
      <c r="A25" s="79">
        <v>36</v>
      </c>
      <c r="B25" s="3"/>
      <c r="C25" s="84" t="s">
        <v>151</v>
      </c>
      <c r="D25" s="611"/>
      <c r="E25" s="611"/>
      <c r="F25" s="614">
        <f t="shared" si="0"/>
        <v>0</v>
      </c>
      <c r="G25" s="610"/>
      <c r="H25" s="610"/>
      <c r="I25" s="610"/>
      <c r="J25" s="610"/>
      <c r="K25" s="4"/>
    </row>
    <row r="26" spans="1:11" ht="15" customHeight="1">
      <c r="A26" s="2">
        <v>37</v>
      </c>
      <c r="B26" s="3"/>
      <c r="C26" s="84" t="s">
        <v>152</v>
      </c>
      <c r="D26" s="611"/>
      <c r="E26" s="611"/>
      <c r="F26" s="614">
        <f t="shared" si="0"/>
        <v>0</v>
      </c>
      <c r="G26" s="610"/>
      <c r="H26" s="610"/>
      <c r="I26" s="610"/>
      <c r="J26" s="610"/>
      <c r="K26" s="4"/>
    </row>
    <row r="27" spans="1:11" ht="15" customHeight="1">
      <c r="A27" s="79">
        <v>38</v>
      </c>
      <c r="B27" s="3"/>
      <c r="C27" s="84" t="s">
        <v>153</v>
      </c>
      <c r="D27" s="611"/>
      <c r="E27" s="611"/>
      <c r="F27" s="614">
        <f t="shared" si="0"/>
        <v>0</v>
      </c>
      <c r="G27" s="610"/>
      <c r="H27" s="610"/>
      <c r="I27" s="610"/>
      <c r="J27" s="610"/>
      <c r="K27" s="4"/>
    </row>
    <row r="28" spans="1:11" ht="15" customHeight="1">
      <c r="A28" s="2">
        <v>39</v>
      </c>
      <c r="B28" s="3"/>
      <c r="C28" s="84" t="s">
        <v>154</v>
      </c>
      <c r="D28" s="611"/>
      <c r="E28" s="611"/>
      <c r="F28" s="614">
        <f t="shared" si="0"/>
        <v>0</v>
      </c>
      <c r="G28" s="610"/>
      <c r="H28" s="610"/>
      <c r="I28" s="610"/>
      <c r="J28" s="610"/>
      <c r="K28" s="4"/>
    </row>
    <row r="29" spans="1:11" ht="15" customHeight="1">
      <c r="A29" s="79">
        <v>40</v>
      </c>
      <c r="B29" s="3"/>
      <c r="C29" s="84" t="s">
        <v>155</v>
      </c>
      <c r="D29" s="611"/>
      <c r="E29" s="611"/>
      <c r="F29" s="614">
        <f t="shared" si="0"/>
        <v>0</v>
      </c>
      <c r="G29" s="610"/>
      <c r="H29" s="610"/>
      <c r="I29" s="610"/>
      <c r="J29" s="610"/>
      <c r="K29" s="4"/>
    </row>
    <row r="30" spans="1:11" ht="15" customHeight="1">
      <c r="A30" s="2">
        <v>41</v>
      </c>
      <c r="B30" s="3"/>
      <c r="C30" s="84" t="s">
        <v>156</v>
      </c>
      <c r="D30" s="611"/>
      <c r="E30" s="611"/>
      <c r="F30" s="614">
        <f t="shared" si="0"/>
        <v>0</v>
      </c>
      <c r="G30" s="610"/>
      <c r="H30" s="610"/>
      <c r="I30" s="610"/>
      <c r="J30" s="610"/>
      <c r="K30" s="4"/>
    </row>
    <row r="31" spans="1:11" ht="15" customHeight="1">
      <c r="A31" s="79">
        <v>42</v>
      </c>
      <c r="B31" s="3"/>
      <c r="C31" s="84" t="s">
        <v>157</v>
      </c>
      <c r="D31" s="611"/>
      <c r="E31" s="611"/>
      <c r="F31" s="614">
        <f t="shared" si="0"/>
        <v>0</v>
      </c>
      <c r="G31" s="610"/>
      <c r="H31" s="610"/>
      <c r="I31" s="610"/>
      <c r="J31" s="610"/>
      <c r="K31" s="4"/>
    </row>
    <row r="32" spans="1:11" ht="15" customHeight="1">
      <c r="A32" s="2">
        <v>43</v>
      </c>
      <c r="B32" s="3"/>
      <c r="C32" s="83" t="s">
        <v>166</v>
      </c>
      <c r="D32" s="611"/>
      <c r="E32" s="611"/>
      <c r="F32" s="614">
        <f t="shared" si="0"/>
        <v>0</v>
      </c>
      <c r="G32" s="610"/>
      <c r="H32" s="610"/>
      <c r="I32" s="610"/>
      <c r="J32" s="610"/>
      <c r="K32" s="4"/>
    </row>
    <row r="33" spans="1:11" ht="15" customHeight="1">
      <c r="A33" s="79">
        <v>44</v>
      </c>
      <c r="B33" s="3"/>
      <c r="C33" s="83" t="s">
        <v>167</v>
      </c>
      <c r="D33" s="611"/>
      <c r="E33" s="611"/>
      <c r="F33" s="614">
        <f t="shared" si="0"/>
        <v>0</v>
      </c>
      <c r="G33" s="610"/>
      <c r="H33" s="610"/>
      <c r="I33" s="610"/>
      <c r="J33" s="610"/>
      <c r="K33" s="4"/>
    </row>
    <row r="34" spans="1:11" ht="15" customHeight="1">
      <c r="A34" s="2">
        <v>45</v>
      </c>
      <c r="B34" s="3"/>
      <c r="C34" s="83" t="s">
        <v>168</v>
      </c>
      <c r="D34" s="611"/>
      <c r="E34" s="611"/>
      <c r="F34" s="614">
        <f t="shared" si="0"/>
        <v>0</v>
      </c>
      <c r="G34" s="610"/>
      <c r="H34" s="610"/>
      <c r="I34" s="610"/>
      <c r="J34" s="610"/>
      <c r="K34" s="4"/>
    </row>
    <row r="35" spans="1:11" ht="15" customHeight="1">
      <c r="A35" s="79">
        <v>46</v>
      </c>
      <c r="B35" s="3"/>
      <c r="C35" s="83" t="s">
        <v>169</v>
      </c>
      <c r="D35" s="611"/>
      <c r="E35" s="611"/>
      <c r="F35" s="614">
        <f t="shared" si="0"/>
        <v>0</v>
      </c>
      <c r="G35" s="610"/>
      <c r="H35" s="610"/>
      <c r="I35" s="610"/>
      <c r="J35" s="610"/>
      <c r="K35" s="4"/>
    </row>
    <row r="36" spans="1:11" ht="15" customHeight="1">
      <c r="A36" s="2">
        <v>47</v>
      </c>
      <c r="B36" s="3"/>
      <c r="C36" s="83" t="s">
        <v>170</v>
      </c>
      <c r="D36" s="611"/>
      <c r="E36" s="611"/>
      <c r="F36" s="614">
        <f t="shared" si="0"/>
        <v>0</v>
      </c>
      <c r="G36" s="610"/>
      <c r="H36" s="610"/>
      <c r="I36" s="610"/>
      <c r="J36" s="610"/>
      <c r="K36" s="4"/>
    </row>
    <row r="37" spans="1:11" ht="15" customHeight="1">
      <c r="A37" s="79">
        <v>48</v>
      </c>
      <c r="B37" s="3"/>
      <c r="C37" s="84" t="s">
        <v>133</v>
      </c>
      <c r="D37" s="611"/>
      <c r="E37" s="611"/>
      <c r="F37" s="614">
        <f t="shared" si="0"/>
        <v>0</v>
      </c>
      <c r="G37" s="610"/>
      <c r="H37" s="610"/>
      <c r="I37" s="610"/>
      <c r="J37" s="610"/>
      <c r="K37" s="4"/>
    </row>
    <row r="38" spans="1:11" ht="15" customHeight="1">
      <c r="A38" s="2">
        <v>49</v>
      </c>
      <c r="B38" s="3"/>
      <c r="C38" s="84" t="s">
        <v>106</v>
      </c>
      <c r="D38" s="611"/>
      <c r="E38" s="611"/>
      <c r="F38" s="614">
        <f t="shared" si="0"/>
        <v>0</v>
      </c>
      <c r="G38" s="610"/>
      <c r="H38" s="610"/>
      <c r="I38" s="610"/>
      <c r="J38" s="610"/>
      <c r="K38" s="4"/>
    </row>
    <row r="39" spans="1:11" ht="15" customHeight="1" thickBot="1">
      <c r="A39" s="85"/>
      <c r="B39" s="6" t="s">
        <v>38</v>
      </c>
      <c r="C39" s="86" t="s">
        <v>96</v>
      </c>
      <c r="D39" s="617">
        <f>SUM(D9:D38)</f>
        <v>0</v>
      </c>
      <c r="E39" s="617">
        <f t="shared" ref="E39:K39" si="1">SUM(E9:E38)</f>
        <v>0</v>
      </c>
      <c r="F39" s="615">
        <f t="shared" si="1"/>
        <v>0</v>
      </c>
      <c r="G39" s="615">
        <f t="shared" si="1"/>
        <v>0</v>
      </c>
      <c r="H39" s="615">
        <f t="shared" si="1"/>
        <v>0</v>
      </c>
      <c r="I39" s="615">
        <f t="shared" si="1"/>
        <v>0</v>
      </c>
      <c r="J39" s="615">
        <f t="shared" si="1"/>
        <v>0</v>
      </c>
      <c r="K39" s="7">
        <f t="shared" si="1"/>
        <v>0</v>
      </c>
    </row>
    <row r="43" spans="1:11" ht="12.75">
      <c r="B43" s="1" t="s">
        <v>208</v>
      </c>
      <c r="C43" s="87"/>
    </row>
    <row r="44" spans="1:11" ht="18.75" customHeight="1">
      <c r="B44" s="9" t="s">
        <v>221</v>
      </c>
      <c r="C44" s="87"/>
      <c r="G44" s="88"/>
      <c r="H44" s="88"/>
    </row>
    <row r="45" spans="1:11" ht="12.75">
      <c r="C45" s="87"/>
    </row>
    <row r="46" spans="1:11" ht="12.75">
      <c r="B46" s="1" t="s">
        <v>139</v>
      </c>
      <c r="C46" s="87"/>
    </row>
    <row r="47" spans="1:11" ht="12.75">
      <c r="C47" s="87"/>
    </row>
    <row r="48" spans="1:11" ht="12.75">
      <c r="B48" s="89" t="s">
        <v>135</v>
      </c>
      <c r="C48" s="87"/>
    </row>
    <row r="49" spans="2:5" ht="12.75">
      <c r="B49" s="90" t="s">
        <v>211</v>
      </c>
      <c r="C49" s="91" t="s">
        <v>138</v>
      </c>
      <c r="D49" s="91" t="s">
        <v>136</v>
      </c>
      <c r="E49" s="91" t="s">
        <v>137</v>
      </c>
    </row>
    <row r="50" spans="2:5" ht="12.75">
      <c r="B50" s="91"/>
      <c r="C50" s="92"/>
      <c r="D50" s="3"/>
      <c r="E50" s="3"/>
    </row>
    <row r="51" spans="2:5" ht="12.75">
      <c r="B51" s="91"/>
      <c r="C51" s="92"/>
      <c r="D51" s="3"/>
      <c r="E51" s="3"/>
    </row>
    <row r="52" spans="2:5" ht="12.75">
      <c r="B52" s="3"/>
      <c r="C52" s="92"/>
      <c r="D52" s="3"/>
      <c r="E52" s="3"/>
    </row>
    <row r="54" spans="2:5">
      <c r="B54" s="89" t="s">
        <v>183</v>
      </c>
    </row>
    <row r="56" spans="2:5">
      <c r="B56" s="1" t="s">
        <v>184</v>
      </c>
    </row>
  </sheetData>
  <mergeCells count="8">
    <mergeCell ref="A4:A8"/>
    <mergeCell ref="B4:B8"/>
    <mergeCell ref="C4:C8"/>
    <mergeCell ref="D4:J4"/>
    <mergeCell ref="K4:K8"/>
    <mergeCell ref="E5:E7"/>
    <mergeCell ref="G5:J6"/>
    <mergeCell ref="F5:F7"/>
  </mergeCells>
  <phoneticPr fontId="2" type="noConversion"/>
  <pageMargins left="0.23622047244094491" right="0.23622047244094491" top="0.74803149606299213" bottom="0.51181102362204722" header="0.31496062992125984" footer="0.31496062992125984"/>
  <pageSetup paperSize="9" scale="55" fitToHeight="0" orientation="landscape" r:id="rId1"/>
  <headerFooter alignWithMargins="0">
    <oddHeader>Strona &amp;P&amp;R&amp;F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DC5F7"/>
    <pageSetUpPr fitToPage="1"/>
  </sheetPr>
  <dimension ref="A1:L47"/>
  <sheetViews>
    <sheetView view="pageBreakPreview" zoomScaleNormal="100" zoomScaleSheetLayoutView="100" workbookViewId="0">
      <selection activeCell="F7" sqref="F7"/>
    </sheetView>
  </sheetViews>
  <sheetFormatPr defaultColWidth="8.85546875" defaultRowHeight="15"/>
  <cols>
    <col min="1" max="1" width="5.7109375" style="68" customWidth="1"/>
    <col min="2" max="2" width="22.42578125" style="20" customWidth="1"/>
    <col min="3" max="3" width="21.42578125" style="20" customWidth="1"/>
    <col min="4" max="4" width="28.85546875" style="20" customWidth="1"/>
    <col min="5" max="5" width="17.140625" style="20" customWidth="1"/>
    <col min="6" max="6" width="13.5703125" style="20" customWidth="1"/>
    <col min="7" max="10" width="7.7109375" style="44" customWidth="1"/>
    <col min="11" max="11" width="6.5703125" style="44" customWidth="1"/>
    <col min="12" max="12" width="7.7109375" style="44" customWidth="1"/>
    <col min="13" max="16384" width="8.85546875" style="20"/>
  </cols>
  <sheetData>
    <row r="1" spans="1:12">
      <c r="A1" s="821" t="s">
        <v>126</v>
      </c>
      <c r="B1" s="821"/>
      <c r="C1" s="821"/>
      <c r="D1" s="821"/>
      <c r="E1" s="821"/>
      <c r="F1" s="821"/>
      <c r="G1" s="821"/>
    </row>
    <row r="2" spans="1:12">
      <c r="A2" s="45"/>
      <c r="B2" s="46"/>
      <c r="C2" s="46"/>
      <c r="D2" s="47"/>
      <c r="E2" s="48"/>
      <c r="F2" s="48" t="s">
        <v>121</v>
      </c>
      <c r="G2" s="49"/>
    </row>
    <row r="3" spans="1:12" ht="15.75" customHeight="1" thickBot="1">
      <c r="A3" s="50" t="s">
        <v>0</v>
      </c>
      <c r="B3" s="51"/>
      <c r="C3" s="52"/>
      <c r="D3" s="53" t="s">
        <v>229</v>
      </c>
      <c r="E3" s="53"/>
      <c r="F3" s="458"/>
      <c r="G3" s="458"/>
      <c r="H3" s="458"/>
    </row>
    <row r="4" spans="1:12" s="1" customFormat="1" ht="87" customHeight="1" thickBot="1">
      <c r="A4" s="582" t="s">
        <v>64</v>
      </c>
      <c r="B4" s="583" t="s">
        <v>91</v>
      </c>
      <c r="C4" s="584" t="s">
        <v>63</v>
      </c>
      <c r="D4" s="583" t="s">
        <v>61</v>
      </c>
      <c r="E4" s="583" t="s">
        <v>62</v>
      </c>
      <c r="F4" s="583" t="s">
        <v>220</v>
      </c>
      <c r="G4" s="585" t="s">
        <v>213</v>
      </c>
      <c r="H4" s="585" t="s">
        <v>212</v>
      </c>
      <c r="I4" s="585" t="s">
        <v>214</v>
      </c>
      <c r="J4" s="585" t="s">
        <v>215</v>
      </c>
      <c r="K4" s="585" t="s">
        <v>216</v>
      </c>
      <c r="L4" s="586" t="s">
        <v>217</v>
      </c>
    </row>
    <row r="5" spans="1:12" s="57" customFormat="1" ht="15" customHeight="1">
      <c r="A5" s="495">
        <v>1</v>
      </c>
      <c r="B5" s="692" t="s">
        <v>234</v>
      </c>
      <c r="C5" s="693" t="s">
        <v>238</v>
      </c>
      <c r="D5" s="694" t="s">
        <v>239</v>
      </c>
      <c r="E5" s="694" t="s">
        <v>240</v>
      </c>
      <c r="F5" s="695">
        <v>6886.47</v>
      </c>
      <c r="H5" s="849">
        <v>1</v>
      </c>
      <c r="I5" s="496"/>
      <c r="J5" s="496"/>
      <c r="K5" s="496"/>
      <c r="L5" s="497"/>
    </row>
    <row r="6" spans="1:12" s="57" customFormat="1" ht="15" customHeight="1">
      <c r="A6" s="492">
        <v>2</v>
      </c>
      <c r="B6" s="54"/>
      <c r="C6" s="55"/>
      <c r="D6" s="56"/>
      <c r="E6" s="56"/>
      <c r="F6" s="618"/>
      <c r="G6" s="29"/>
      <c r="H6" s="30"/>
      <c r="I6" s="30"/>
      <c r="J6" s="30"/>
      <c r="K6" s="30"/>
      <c r="L6" s="31"/>
    </row>
    <row r="7" spans="1:12" s="57" customFormat="1" ht="15" customHeight="1">
      <c r="A7" s="492">
        <v>3</v>
      </c>
      <c r="B7" s="54"/>
      <c r="C7" s="55"/>
      <c r="D7" s="56"/>
      <c r="E7" s="56"/>
      <c r="F7" s="618"/>
      <c r="G7" s="29"/>
      <c r="H7" s="30"/>
      <c r="I7" s="30"/>
      <c r="J7" s="30"/>
      <c r="K7" s="30"/>
      <c r="L7" s="31"/>
    </row>
    <row r="8" spans="1:12" s="57" customFormat="1" ht="15" customHeight="1">
      <c r="A8" s="492">
        <v>4</v>
      </c>
      <c r="B8" s="54"/>
      <c r="C8" s="55"/>
      <c r="D8" s="56"/>
      <c r="E8" s="56"/>
      <c r="F8" s="618"/>
      <c r="G8" s="29"/>
      <c r="H8" s="30"/>
      <c r="I8" s="30"/>
      <c r="J8" s="30"/>
      <c r="K8" s="30"/>
      <c r="L8" s="31"/>
    </row>
    <row r="9" spans="1:12" s="57" customFormat="1" ht="15" customHeight="1">
      <c r="A9" s="492">
        <v>5</v>
      </c>
      <c r="B9" s="58"/>
      <c r="C9" s="59"/>
      <c r="D9" s="60"/>
      <c r="E9" s="60"/>
      <c r="F9" s="619"/>
      <c r="G9" s="38"/>
      <c r="H9" s="30"/>
      <c r="I9" s="30"/>
      <c r="J9" s="30"/>
      <c r="K9" s="30"/>
      <c r="L9" s="31"/>
    </row>
    <row r="10" spans="1:12" s="57" customFormat="1" ht="15" customHeight="1">
      <c r="A10" s="492">
        <v>6</v>
      </c>
      <c r="B10" s="58"/>
      <c r="C10" s="59"/>
      <c r="D10" s="60"/>
      <c r="E10" s="60"/>
      <c r="F10" s="619"/>
      <c r="G10" s="38"/>
      <c r="H10" s="30"/>
      <c r="I10" s="30"/>
      <c r="J10" s="30"/>
      <c r="K10" s="30"/>
      <c r="L10" s="31"/>
    </row>
    <row r="11" spans="1:12" s="57" customFormat="1" ht="15" customHeight="1">
      <c r="A11" s="492">
        <v>7</v>
      </c>
      <c r="B11" s="58"/>
      <c r="C11" s="59"/>
      <c r="D11" s="60"/>
      <c r="E11" s="60"/>
      <c r="F11" s="619"/>
      <c r="G11" s="38"/>
      <c r="H11" s="30"/>
      <c r="I11" s="30"/>
      <c r="J11" s="30"/>
      <c r="K11" s="30"/>
      <c r="L11" s="31"/>
    </row>
    <row r="12" spans="1:12" s="57" customFormat="1" ht="15" customHeight="1">
      <c r="A12" s="492">
        <v>8</v>
      </c>
      <c r="B12" s="58"/>
      <c r="C12" s="59"/>
      <c r="D12" s="60"/>
      <c r="E12" s="60"/>
      <c r="F12" s="619"/>
      <c r="G12" s="38"/>
      <c r="H12" s="30"/>
      <c r="I12" s="30"/>
      <c r="J12" s="30"/>
      <c r="K12" s="30"/>
      <c r="L12" s="31"/>
    </row>
    <row r="13" spans="1:12" s="57" customFormat="1" ht="15" customHeight="1">
      <c r="A13" s="492">
        <v>9</v>
      </c>
      <c r="B13" s="58"/>
      <c r="C13" s="59"/>
      <c r="D13" s="60"/>
      <c r="E13" s="60"/>
      <c r="F13" s="619"/>
      <c r="G13" s="38"/>
      <c r="H13" s="30"/>
      <c r="I13" s="30"/>
      <c r="J13" s="30"/>
      <c r="K13" s="30"/>
      <c r="L13" s="31"/>
    </row>
    <row r="14" spans="1:12" s="57" customFormat="1" ht="15" customHeight="1">
      <c r="A14" s="492">
        <v>10</v>
      </c>
      <c r="B14" s="58"/>
      <c r="C14" s="59"/>
      <c r="D14" s="60"/>
      <c r="E14" s="60"/>
      <c r="F14" s="619"/>
      <c r="G14" s="38"/>
      <c r="H14" s="30"/>
      <c r="I14" s="30"/>
      <c r="J14" s="30"/>
      <c r="K14" s="30"/>
      <c r="L14" s="31"/>
    </row>
    <row r="15" spans="1:12" s="57" customFormat="1" ht="15" customHeight="1">
      <c r="A15" s="492">
        <v>11</v>
      </c>
      <c r="B15" s="58"/>
      <c r="C15" s="59"/>
      <c r="D15" s="60"/>
      <c r="E15" s="60"/>
      <c r="F15" s="619"/>
      <c r="G15" s="38"/>
      <c r="H15" s="30"/>
      <c r="I15" s="30"/>
      <c r="J15" s="30"/>
      <c r="K15" s="30"/>
      <c r="L15" s="31"/>
    </row>
    <row r="16" spans="1:12" s="57" customFormat="1" ht="15" customHeight="1">
      <c r="A16" s="492">
        <v>12</v>
      </c>
      <c r="B16" s="58"/>
      <c r="C16" s="59"/>
      <c r="D16" s="60"/>
      <c r="E16" s="60"/>
      <c r="F16" s="619"/>
      <c r="G16" s="38"/>
      <c r="H16" s="30"/>
      <c r="I16" s="30"/>
      <c r="J16" s="30"/>
      <c r="K16" s="30"/>
      <c r="L16" s="31"/>
    </row>
    <row r="17" spans="1:12" s="57" customFormat="1" ht="15" customHeight="1">
      <c r="A17" s="492">
        <v>13</v>
      </c>
      <c r="B17" s="58"/>
      <c r="C17" s="59"/>
      <c r="D17" s="60"/>
      <c r="E17" s="60"/>
      <c r="F17" s="619"/>
      <c r="G17" s="38"/>
      <c r="H17" s="30"/>
      <c r="I17" s="30"/>
      <c r="J17" s="30"/>
      <c r="K17" s="30"/>
      <c r="L17" s="31"/>
    </row>
    <row r="18" spans="1:12" s="57" customFormat="1" ht="15" customHeight="1">
      <c r="A18" s="492">
        <v>14</v>
      </c>
      <c r="B18" s="58"/>
      <c r="C18" s="59"/>
      <c r="D18" s="60"/>
      <c r="E18" s="60"/>
      <c r="F18" s="619"/>
      <c r="G18" s="38"/>
      <c r="H18" s="30"/>
      <c r="I18" s="30"/>
      <c r="J18" s="30"/>
      <c r="K18" s="30"/>
      <c r="L18" s="31"/>
    </row>
    <row r="19" spans="1:12" s="57" customFormat="1" ht="15" customHeight="1">
      <c r="A19" s="492">
        <v>15</v>
      </c>
      <c r="B19" s="58"/>
      <c r="C19" s="59"/>
      <c r="D19" s="60"/>
      <c r="E19" s="60"/>
      <c r="F19" s="619"/>
      <c r="G19" s="38"/>
      <c r="H19" s="30"/>
      <c r="I19" s="30"/>
      <c r="J19" s="30"/>
      <c r="K19" s="30"/>
      <c r="L19" s="31"/>
    </row>
    <row r="20" spans="1:12" s="57" customFormat="1" ht="15" customHeight="1">
      <c r="A20" s="492">
        <v>16</v>
      </c>
      <c r="B20" s="58"/>
      <c r="C20" s="58"/>
      <c r="D20" s="58"/>
      <c r="E20" s="58"/>
      <c r="F20" s="620"/>
      <c r="G20" s="39"/>
      <c r="H20" s="30"/>
      <c r="I20" s="30"/>
      <c r="J20" s="30"/>
      <c r="K20" s="30"/>
      <c r="L20" s="31"/>
    </row>
    <row r="21" spans="1:12" s="57" customFormat="1" ht="15" customHeight="1" thickBot="1">
      <c r="A21" s="493">
        <v>17</v>
      </c>
      <c r="B21" s="480"/>
      <c r="C21" s="481"/>
      <c r="D21" s="482"/>
      <c r="E21" s="482"/>
      <c r="F21" s="621"/>
      <c r="G21" s="483"/>
      <c r="H21" s="484"/>
      <c r="I21" s="484"/>
      <c r="J21" s="484"/>
      <c r="K21" s="484"/>
      <c r="L21" s="494"/>
    </row>
    <row r="22" spans="1:12" s="491" customFormat="1" ht="18" customHeight="1" thickBot="1">
      <c r="A22" s="485" t="s">
        <v>65</v>
      </c>
      <c r="B22" s="486"/>
      <c r="C22" s="486" t="s">
        <v>140</v>
      </c>
      <c r="D22" s="487" t="s">
        <v>121</v>
      </c>
      <c r="E22" s="487"/>
      <c r="F22" s="488">
        <f>SUM(F5:F21)</f>
        <v>6886.47</v>
      </c>
      <c r="G22" s="489"/>
      <c r="H22" s="489"/>
      <c r="I22" s="489"/>
      <c r="J22" s="489"/>
      <c r="K22" s="489"/>
      <c r="L22" s="490"/>
    </row>
    <row r="23" spans="1:12" s="57" customFormat="1" ht="6" customHeight="1">
      <c r="A23" s="61"/>
      <c r="B23" s="61"/>
      <c r="C23" s="61"/>
      <c r="D23" s="62"/>
      <c r="E23" s="62"/>
      <c r="F23" s="63"/>
      <c r="G23" s="64"/>
      <c r="H23" s="64"/>
      <c r="I23" s="64"/>
      <c r="J23" s="64"/>
      <c r="K23" s="64"/>
      <c r="L23" s="64"/>
    </row>
    <row r="24" spans="1:12" s="57" customFormat="1" ht="11.45" customHeight="1">
      <c r="A24" s="65" t="s">
        <v>92</v>
      </c>
      <c r="B24" s="42" t="s">
        <v>100</v>
      </c>
      <c r="C24" s="42"/>
      <c r="D24" s="42"/>
      <c r="E24" s="20"/>
      <c r="F24" s="20"/>
      <c r="G24" s="44"/>
      <c r="H24" s="44"/>
      <c r="I24" s="66"/>
      <c r="J24" s="66"/>
      <c r="K24" s="66"/>
      <c r="L24" s="66"/>
    </row>
    <row r="25" spans="1:12" s="57" customFormat="1" ht="16.149999999999999" customHeight="1">
      <c r="A25" s="67"/>
      <c r="B25" s="42" t="s">
        <v>218</v>
      </c>
      <c r="C25" s="42"/>
      <c r="D25" s="42"/>
      <c r="E25" s="20"/>
      <c r="F25" s="20"/>
      <c r="G25" s="44"/>
      <c r="H25" s="44"/>
      <c r="I25" s="66"/>
      <c r="J25" s="66"/>
      <c r="K25" s="66"/>
      <c r="L25" s="66"/>
    </row>
    <row r="26" spans="1:12" s="57" customFormat="1" ht="11.45" customHeight="1">
      <c r="A26" s="68"/>
      <c r="B26" s="42" t="s">
        <v>213</v>
      </c>
      <c r="C26" s="42" t="s">
        <v>219</v>
      </c>
      <c r="D26" s="42"/>
      <c r="E26" s="20"/>
      <c r="F26" s="20"/>
      <c r="G26" s="44"/>
      <c r="H26" s="44"/>
      <c r="I26" s="66"/>
      <c r="J26" s="66"/>
      <c r="K26" s="66"/>
      <c r="L26" s="66"/>
    </row>
    <row r="27" spans="1:12" s="57" customFormat="1" ht="11.45" customHeight="1">
      <c r="A27" s="68"/>
      <c r="B27" s="42" t="s">
        <v>212</v>
      </c>
      <c r="C27" s="42" t="s">
        <v>219</v>
      </c>
      <c r="D27" s="42"/>
      <c r="E27" s="20"/>
      <c r="F27" s="20"/>
      <c r="G27" s="44"/>
      <c r="H27" s="44"/>
      <c r="I27" s="66"/>
      <c r="J27" s="66"/>
      <c r="K27" s="66"/>
      <c r="L27" s="66"/>
    </row>
    <row r="28" spans="1:12" s="57" customFormat="1" ht="11.45" customHeight="1">
      <c r="A28" s="68"/>
      <c r="B28" s="42" t="s">
        <v>214</v>
      </c>
      <c r="C28" s="42" t="s">
        <v>219</v>
      </c>
      <c r="D28" s="42"/>
      <c r="E28" s="20"/>
      <c r="F28" s="20"/>
      <c r="G28" s="44"/>
      <c r="H28" s="44"/>
      <c r="I28" s="66"/>
      <c r="J28" s="66"/>
      <c r="K28" s="66"/>
      <c r="L28" s="66"/>
    </row>
    <row r="29" spans="1:12" s="57" customFormat="1" ht="11.45" customHeight="1">
      <c r="A29" s="68"/>
      <c r="B29" s="42" t="s">
        <v>215</v>
      </c>
      <c r="C29" s="42" t="s">
        <v>219</v>
      </c>
      <c r="D29" s="42"/>
      <c r="E29" s="20"/>
      <c r="F29" s="20"/>
      <c r="G29" s="44"/>
      <c r="H29" s="44"/>
      <c r="I29" s="66"/>
      <c r="J29" s="66"/>
      <c r="K29" s="66"/>
      <c r="L29" s="66"/>
    </row>
    <row r="30" spans="1:12" s="57" customFormat="1" ht="11.45" customHeight="1">
      <c r="A30" s="68"/>
      <c r="B30" s="42" t="s">
        <v>216</v>
      </c>
      <c r="C30" s="42" t="s">
        <v>219</v>
      </c>
      <c r="D30" s="42"/>
      <c r="E30" s="20"/>
      <c r="F30" s="20"/>
      <c r="G30" s="44"/>
      <c r="H30" s="44"/>
      <c r="I30" s="66"/>
      <c r="J30" s="66"/>
      <c r="K30" s="66"/>
      <c r="L30" s="66"/>
    </row>
    <row r="31" spans="1:12" s="57" customFormat="1" ht="11.45" customHeight="1">
      <c r="A31" s="68"/>
      <c r="B31" s="20"/>
      <c r="C31" s="20"/>
      <c r="D31" s="20"/>
      <c r="E31" s="20"/>
      <c r="F31" s="20"/>
      <c r="G31" s="44"/>
      <c r="H31" s="44"/>
      <c r="I31" s="66"/>
      <c r="J31" s="66"/>
      <c r="K31" s="66"/>
      <c r="L31" s="66"/>
    </row>
    <row r="32" spans="1:12" s="57" customFormat="1" ht="18" customHeight="1">
      <c r="A32" s="68"/>
      <c r="B32" s="20"/>
      <c r="C32" s="20"/>
      <c r="D32" s="20"/>
      <c r="E32" s="20"/>
      <c r="F32" s="20"/>
      <c r="G32" s="44"/>
      <c r="H32" s="44"/>
      <c r="I32" s="66"/>
      <c r="J32" s="66"/>
      <c r="K32" s="66"/>
      <c r="L32" s="66"/>
    </row>
    <row r="33" spans="1:12" s="57" customFormat="1" ht="18" customHeight="1">
      <c r="A33" s="68"/>
      <c r="B33" s="20"/>
      <c r="C33" s="20"/>
      <c r="D33" s="20"/>
      <c r="E33" s="20"/>
      <c r="F33" s="20"/>
      <c r="G33" s="44"/>
      <c r="H33" s="44"/>
      <c r="I33" s="66"/>
      <c r="J33" s="66"/>
      <c r="K33" s="66"/>
      <c r="L33" s="66"/>
    </row>
    <row r="34" spans="1:12" s="57" customFormat="1" ht="18" customHeight="1">
      <c r="A34" s="68"/>
      <c r="B34" s="20"/>
      <c r="C34" s="20"/>
      <c r="D34" s="20"/>
      <c r="E34" s="20"/>
      <c r="F34" s="20"/>
      <c r="G34" s="44"/>
      <c r="H34" s="44"/>
      <c r="I34" s="66"/>
      <c r="J34" s="66"/>
      <c r="K34" s="66"/>
      <c r="L34" s="66"/>
    </row>
    <row r="35" spans="1:12" s="57" customFormat="1" ht="18" customHeight="1">
      <c r="A35" s="68"/>
      <c r="B35" s="20"/>
      <c r="C35" s="20"/>
      <c r="D35" s="20"/>
      <c r="E35" s="20"/>
      <c r="F35" s="20"/>
      <c r="G35" s="44"/>
      <c r="H35" s="44"/>
      <c r="I35" s="66"/>
      <c r="J35" s="66"/>
      <c r="K35" s="66"/>
      <c r="L35" s="66"/>
    </row>
    <row r="36" spans="1:12" s="57" customFormat="1" ht="18" customHeight="1">
      <c r="A36" s="68"/>
      <c r="B36" s="20"/>
      <c r="C36" s="20"/>
      <c r="D36" s="20"/>
      <c r="E36" s="20"/>
      <c r="F36" s="20"/>
      <c r="G36" s="44"/>
      <c r="H36" s="44"/>
      <c r="I36" s="66"/>
      <c r="J36" s="66"/>
      <c r="K36" s="66"/>
      <c r="L36" s="66"/>
    </row>
    <row r="37" spans="1:12" s="57" customFormat="1" ht="18" customHeight="1">
      <c r="A37" s="68"/>
      <c r="B37" s="20"/>
      <c r="C37" s="20"/>
      <c r="D37" s="20"/>
      <c r="E37" s="20"/>
      <c r="F37" s="20"/>
      <c r="G37" s="44"/>
      <c r="H37" s="44"/>
      <c r="I37" s="66"/>
      <c r="J37" s="66"/>
      <c r="K37" s="66"/>
      <c r="L37" s="66"/>
    </row>
    <row r="38" spans="1:12" s="57" customFormat="1" ht="18" customHeight="1">
      <c r="A38" s="68"/>
      <c r="B38" s="20"/>
      <c r="C38" s="20"/>
      <c r="D38" s="20"/>
      <c r="E38" s="20"/>
      <c r="F38" s="20"/>
      <c r="G38" s="44"/>
      <c r="H38" s="44"/>
      <c r="I38" s="66"/>
      <c r="J38" s="66"/>
      <c r="K38" s="66"/>
      <c r="L38" s="66"/>
    </row>
    <row r="39" spans="1:12" s="57" customFormat="1" ht="18" customHeight="1">
      <c r="A39" s="68"/>
      <c r="B39" s="20"/>
      <c r="C39" s="20"/>
      <c r="D39" s="20"/>
      <c r="E39" s="20"/>
      <c r="F39" s="20"/>
      <c r="G39" s="44"/>
      <c r="H39" s="44"/>
      <c r="I39" s="66"/>
      <c r="J39" s="66"/>
      <c r="K39" s="66"/>
      <c r="L39" s="66"/>
    </row>
    <row r="40" spans="1:12" s="57" customFormat="1" ht="18" customHeight="1">
      <c r="A40" s="68"/>
      <c r="B40" s="20"/>
      <c r="C40" s="20"/>
      <c r="D40" s="20"/>
      <c r="E40" s="20"/>
      <c r="F40" s="20"/>
      <c r="G40" s="44"/>
      <c r="H40" s="44"/>
      <c r="I40" s="66"/>
      <c r="J40" s="66"/>
      <c r="K40" s="66"/>
      <c r="L40" s="66"/>
    </row>
    <row r="41" spans="1:12" s="57" customFormat="1" ht="18" customHeight="1">
      <c r="A41" s="68"/>
      <c r="B41" s="20"/>
      <c r="C41" s="20"/>
      <c r="D41" s="20"/>
      <c r="E41" s="20"/>
      <c r="F41" s="20"/>
      <c r="G41" s="44"/>
      <c r="H41" s="44"/>
      <c r="I41" s="66"/>
      <c r="J41" s="66"/>
      <c r="K41" s="66"/>
      <c r="L41" s="66"/>
    </row>
    <row r="42" spans="1:12" s="57" customFormat="1" ht="18" customHeight="1">
      <c r="A42" s="68"/>
      <c r="B42" s="20"/>
      <c r="C42" s="20"/>
      <c r="D42" s="20"/>
      <c r="E42" s="20"/>
      <c r="F42" s="20"/>
      <c r="G42" s="44"/>
      <c r="H42" s="44"/>
      <c r="I42" s="66"/>
      <c r="J42" s="66"/>
      <c r="K42" s="66"/>
      <c r="L42" s="66"/>
    </row>
    <row r="43" spans="1:12" s="57" customFormat="1" ht="24.95" customHeight="1">
      <c r="A43" s="68"/>
      <c r="B43" s="20"/>
      <c r="C43" s="20"/>
      <c r="D43" s="20"/>
      <c r="E43" s="20"/>
      <c r="F43" s="20"/>
      <c r="G43" s="44"/>
      <c r="H43" s="44"/>
      <c r="I43" s="66"/>
      <c r="J43" s="66"/>
      <c r="K43" s="66"/>
      <c r="L43" s="66"/>
    </row>
    <row r="44" spans="1:12" s="57" customFormat="1" ht="24.95" customHeight="1">
      <c r="A44" s="68"/>
      <c r="B44" s="20"/>
      <c r="C44" s="20"/>
      <c r="D44" s="20"/>
      <c r="E44" s="20"/>
      <c r="F44" s="20"/>
      <c r="G44" s="44"/>
      <c r="H44" s="44"/>
      <c r="I44" s="66"/>
      <c r="J44" s="66"/>
      <c r="K44" s="66"/>
      <c r="L44" s="66"/>
    </row>
    <row r="45" spans="1:12" s="57" customFormat="1" ht="24.95" customHeight="1">
      <c r="A45" s="68"/>
      <c r="B45" s="20"/>
      <c r="C45" s="20"/>
      <c r="D45" s="20"/>
      <c r="E45" s="20"/>
      <c r="F45" s="20"/>
      <c r="G45" s="44"/>
      <c r="H45" s="44"/>
      <c r="I45" s="66"/>
      <c r="J45" s="66"/>
      <c r="K45" s="66"/>
      <c r="L45" s="66"/>
    </row>
    <row r="46" spans="1:12" s="57" customFormat="1">
      <c r="A46" s="68"/>
      <c r="B46" s="20"/>
      <c r="C46" s="20"/>
      <c r="D46" s="20"/>
      <c r="E46" s="20"/>
      <c r="F46" s="20"/>
      <c r="G46" s="44"/>
      <c r="H46" s="44"/>
      <c r="I46" s="66"/>
      <c r="J46" s="66"/>
      <c r="K46" s="66"/>
      <c r="L46" s="66"/>
    </row>
    <row r="47" spans="1:12" s="57" customFormat="1">
      <c r="A47" s="68"/>
      <c r="B47" s="20"/>
      <c r="C47" s="20"/>
      <c r="D47" s="20"/>
      <c r="E47" s="20"/>
      <c r="F47" s="20"/>
      <c r="G47" s="44"/>
      <c r="H47" s="44"/>
      <c r="I47" s="66"/>
      <c r="J47" s="66"/>
      <c r="K47" s="66"/>
      <c r="L47" s="66"/>
    </row>
  </sheetData>
  <mergeCells count="1">
    <mergeCell ref="A1:G1"/>
  </mergeCells>
  <pageMargins left="0.31496062992125984" right="0.31496062992125984" top="0.31496062992125984" bottom="0.35433070866141736" header="0.31496062992125984" footer="0.15748031496062992"/>
  <pageSetup paperSize="9" scale="93" orientation="landscape" r:id="rId1"/>
  <headerFooter>
    <oddHeader>Strona &amp;P&amp;R&amp;F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5DC1FF"/>
    <pageSetUpPr fitToPage="1"/>
  </sheetPr>
  <dimension ref="A1:L214"/>
  <sheetViews>
    <sheetView view="pageBreakPreview" zoomScaleNormal="100" zoomScaleSheetLayoutView="100" workbookViewId="0">
      <selection activeCell="J9" sqref="J9"/>
    </sheetView>
  </sheetViews>
  <sheetFormatPr defaultColWidth="6.28515625" defaultRowHeight="10.5"/>
  <cols>
    <col min="1" max="1" width="5.7109375" style="40" customWidth="1"/>
    <col min="2" max="2" width="19.7109375" style="25" customWidth="1"/>
    <col min="3" max="3" width="15.7109375" style="25" customWidth="1"/>
    <col min="4" max="4" width="23.7109375" style="25" customWidth="1"/>
    <col min="5" max="5" width="19.28515625" style="25" customWidth="1"/>
    <col min="6" max="6" width="19.140625" style="25" bestFit="1" customWidth="1"/>
    <col min="7" max="10" width="8.7109375" style="466" customWidth="1"/>
    <col min="11" max="11" width="4.85546875" style="466" customWidth="1"/>
    <col min="12" max="12" width="8.7109375" style="466" customWidth="1"/>
    <col min="13" max="16384" width="6.28515625" style="25"/>
  </cols>
  <sheetData>
    <row r="1" spans="1:12" s="20" customFormat="1" ht="34.15" customHeight="1">
      <c r="A1" s="824" t="s">
        <v>160</v>
      </c>
      <c r="B1" s="824"/>
      <c r="C1" s="824"/>
      <c r="D1" s="824"/>
      <c r="E1" s="824"/>
      <c r="F1" s="824"/>
      <c r="G1" s="824"/>
      <c r="H1" s="824"/>
      <c r="I1" s="459"/>
      <c r="J1" s="460"/>
      <c r="K1" s="459"/>
      <c r="L1" s="459"/>
    </row>
    <row r="2" spans="1:12" ht="21" customHeight="1" thickBot="1">
      <c r="A2" s="21" t="s">
        <v>0</v>
      </c>
      <c r="B2" s="22"/>
      <c r="C2" s="21"/>
      <c r="D2" s="23" t="s">
        <v>229</v>
      </c>
      <c r="E2" s="24"/>
      <c r="F2" s="23"/>
      <c r="G2" s="825"/>
      <c r="H2" s="825"/>
      <c r="I2" s="825"/>
      <c r="J2" s="825"/>
      <c r="K2" s="825"/>
      <c r="L2" s="825"/>
    </row>
    <row r="3" spans="1:12" s="87" customFormat="1" ht="81" customHeight="1">
      <c r="A3" s="587" t="s">
        <v>64</v>
      </c>
      <c r="B3" s="588" t="s">
        <v>91</v>
      </c>
      <c r="C3" s="589" t="s">
        <v>63</v>
      </c>
      <c r="D3" s="588" t="s">
        <v>61</v>
      </c>
      <c r="E3" s="588" t="s">
        <v>62</v>
      </c>
      <c r="F3" s="588" t="s">
        <v>227</v>
      </c>
      <c r="G3" s="590" t="s">
        <v>213</v>
      </c>
      <c r="H3" s="590" t="s">
        <v>212</v>
      </c>
      <c r="I3" s="590" t="s">
        <v>214</v>
      </c>
      <c r="J3" s="590" t="s">
        <v>215</v>
      </c>
      <c r="K3" s="590" t="s">
        <v>216</v>
      </c>
      <c r="L3" s="591" t="s">
        <v>217</v>
      </c>
    </row>
    <row r="4" spans="1:12" ht="15" customHeight="1">
      <c r="A4" s="26">
        <v>1</v>
      </c>
      <c r="B4" s="696" t="s">
        <v>234</v>
      </c>
      <c r="C4" s="697" t="s">
        <v>241</v>
      </c>
      <c r="D4" s="698" t="s">
        <v>242</v>
      </c>
      <c r="E4" s="698" t="s">
        <v>243</v>
      </c>
      <c r="F4" s="699">
        <v>332.52</v>
      </c>
      <c r="G4" s="700"/>
      <c r="H4" s="847">
        <v>1</v>
      </c>
      <c r="I4" s="462"/>
      <c r="J4" s="462"/>
      <c r="K4" s="462"/>
      <c r="L4" s="463"/>
    </row>
    <row r="5" spans="1:12" ht="15" customHeight="1">
      <c r="A5" s="26">
        <v>2</v>
      </c>
      <c r="B5" s="696" t="s">
        <v>234</v>
      </c>
      <c r="C5" s="697" t="s">
        <v>244</v>
      </c>
      <c r="D5" s="698" t="s">
        <v>245</v>
      </c>
      <c r="E5" s="698" t="s">
        <v>243</v>
      </c>
      <c r="F5" s="699">
        <v>4334</v>
      </c>
      <c r="G5" s="848">
        <v>1</v>
      </c>
      <c r="H5" s="701"/>
      <c r="I5" s="462"/>
      <c r="J5" s="462"/>
      <c r="K5" s="462"/>
      <c r="L5" s="463"/>
    </row>
    <row r="6" spans="1:12" ht="15" customHeight="1">
      <c r="A6" s="26">
        <v>3</v>
      </c>
      <c r="B6" s="32"/>
      <c r="C6" s="27"/>
      <c r="D6" s="28"/>
      <c r="E6" s="28"/>
      <c r="F6" s="622"/>
      <c r="G6" s="461"/>
      <c r="H6" s="462"/>
      <c r="I6" s="462"/>
      <c r="J6" s="462"/>
      <c r="K6" s="462"/>
      <c r="L6" s="463"/>
    </row>
    <row r="7" spans="1:12" ht="15" customHeight="1">
      <c r="A7" s="26">
        <v>4</v>
      </c>
      <c r="B7" s="32"/>
      <c r="C7" s="33"/>
      <c r="D7" s="34"/>
      <c r="E7" s="34"/>
      <c r="F7" s="623"/>
      <c r="G7" s="461"/>
      <c r="H7" s="462"/>
      <c r="I7" s="462"/>
      <c r="J7" s="462"/>
      <c r="K7" s="462"/>
      <c r="L7" s="463"/>
    </row>
    <row r="8" spans="1:12" ht="15" customHeight="1">
      <c r="A8" s="26">
        <v>5</v>
      </c>
      <c r="B8" s="35"/>
      <c r="C8" s="36"/>
      <c r="D8" s="37"/>
      <c r="E8" s="37"/>
      <c r="F8" s="624"/>
      <c r="G8" s="464"/>
      <c r="H8" s="462"/>
      <c r="I8" s="462"/>
      <c r="J8" s="462"/>
      <c r="K8" s="462"/>
      <c r="L8" s="463"/>
    </row>
    <row r="9" spans="1:12" ht="15" customHeight="1">
      <c r="A9" s="26">
        <v>6</v>
      </c>
      <c r="B9" s="35"/>
      <c r="C9" s="36"/>
      <c r="D9" s="37"/>
      <c r="E9" s="37"/>
      <c r="F9" s="624"/>
      <c r="G9" s="464"/>
      <c r="H9" s="462"/>
      <c r="I9" s="462"/>
      <c r="J9" s="462"/>
      <c r="K9" s="462"/>
      <c r="L9" s="463"/>
    </row>
    <row r="10" spans="1:12" ht="15" customHeight="1">
      <c r="A10" s="26">
        <v>7</v>
      </c>
      <c r="B10" s="35"/>
      <c r="C10" s="36"/>
      <c r="D10" s="37"/>
      <c r="E10" s="37"/>
      <c r="F10" s="624"/>
      <c r="G10" s="464"/>
      <c r="H10" s="462"/>
      <c r="I10" s="462"/>
      <c r="J10" s="462"/>
      <c r="K10" s="462"/>
      <c r="L10" s="463"/>
    </row>
    <row r="11" spans="1:12" ht="15" customHeight="1">
      <c r="A11" s="26">
        <v>8</v>
      </c>
      <c r="B11" s="35"/>
      <c r="C11" s="36"/>
      <c r="D11" s="37"/>
      <c r="E11" s="37"/>
      <c r="F11" s="624"/>
      <c r="G11" s="464"/>
      <c r="H11" s="462"/>
      <c r="I11" s="462"/>
      <c r="J11" s="462"/>
      <c r="K11" s="462"/>
      <c r="L11" s="463"/>
    </row>
    <row r="12" spans="1:12" ht="15" customHeight="1">
      <c r="A12" s="26">
        <v>9</v>
      </c>
      <c r="B12" s="35"/>
      <c r="C12" s="36"/>
      <c r="D12" s="37"/>
      <c r="E12" s="37"/>
      <c r="F12" s="624"/>
      <c r="G12" s="464"/>
      <c r="H12" s="462"/>
      <c r="I12" s="462"/>
      <c r="J12" s="462"/>
      <c r="K12" s="462"/>
      <c r="L12" s="463"/>
    </row>
    <row r="13" spans="1:12" ht="15" customHeight="1">
      <c r="A13" s="26">
        <v>10</v>
      </c>
      <c r="B13" s="35"/>
      <c r="C13" s="36"/>
      <c r="D13" s="37"/>
      <c r="E13" s="37"/>
      <c r="F13" s="624"/>
      <c r="G13" s="464"/>
      <c r="H13" s="462"/>
      <c r="I13" s="462"/>
      <c r="J13" s="462"/>
      <c r="K13" s="462"/>
      <c r="L13" s="463"/>
    </row>
    <row r="14" spans="1:12" ht="15" customHeight="1">
      <c r="A14" s="26">
        <v>11</v>
      </c>
      <c r="B14" s="35"/>
      <c r="C14" s="36"/>
      <c r="D14" s="37"/>
      <c r="E14" s="37"/>
      <c r="F14" s="624"/>
      <c r="G14" s="464"/>
      <c r="H14" s="462"/>
      <c r="I14" s="462"/>
      <c r="J14" s="462"/>
      <c r="K14" s="462"/>
      <c r="L14" s="463"/>
    </row>
    <row r="15" spans="1:12" ht="15" customHeight="1">
      <c r="A15" s="26">
        <v>12</v>
      </c>
      <c r="B15" s="35"/>
      <c r="C15" s="36"/>
      <c r="D15" s="37"/>
      <c r="E15" s="37"/>
      <c r="F15" s="624"/>
      <c r="G15" s="464"/>
      <c r="H15" s="462"/>
      <c r="I15" s="462"/>
      <c r="J15" s="462"/>
      <c r="K15" s="462"/>
      <c r="L15" s="463"/>
    </row>
    <row r="16" spans="1:12" ht="15" customHeight="1">
      <c r="A16" s="26">
        <v>13</v>
      </c>
      <c r="B16" s="35"/>
      <c r="C16" s="36"/>
      <c r="D16" s="37"/>
      <c r="E16" s="37"/>
      <c r="F16" s="624"/>
      <c r="G16" s="464"/>
      <c r="H16" s="462"/>
      <c r="I16" s="462"/>
      <c r="J16" s="462"/>
      <c r="K16" s="462"/>
      <c r="L16" s="463"/>
    </row>
    <row r="17" spans="1:12" ht="15" customHeight="1">
      <c r="A17" s="26">
        <v>14</v>
      </c>
      <c r="B17" s="35"/>
      <c r="C17" s="36"/>
      <c r="D17" s="37"/>
      <c r="E17" s="37"/>
      <c r="F17" s="624"/>
      <c r="G17" s="464"/>
      <c r="H17" s="462"/>
      <c r="I17" s="462"/>
      <c r="J17" s="462"/>
      <c r="K17" s="462"/>
      <c r="L17" s="463"/>
    </row>
    <row r="18" spans="1:12" ht="15" customHeight="1">
      <c r="A18" s="26">
        <v>15</v>
      </c>
      <c r="B18" s="35"/>
      <c r="C18" s="36"/>
      <c r="D18" s="37"/>
      <c r="E18" s="37"/>
      <c r="F18" s="624"/>
      <c r="G18" s="464"/>
      <c r="H18" s="462"/>
      <c r="I18" s="462"/>
      <c r="J18" s="462"/>
      <c r="K18" s="462"/>
      <c r="L18" s="463"/>
    </row>
    <row r="19" spans="1:12" ht="15" customHeight="1">
      <c r="A19" s="26">
        <v>16</v>
      </c>
      <c r="B19" s="35"/>
      <c r="C19" s="35"/>
      <c r="D19" s="35"/>
      <c r="E19" s="35"/>
      <c r="F19" s="625"/>
      <c r="G19" s="465"/>
      <c r="H19" s="462"/>
      <c r="I19" s="462"/>
      <c r="J19" s="462"/>
      <c r="K19" s="462"/>
      <c r="L19" s="463"/>
    </row>
    <row r="20" spans="1:12" ht="15" customHeight="1" thickBot="1">
      <c r="A20" s="470">
        <v>17</v>
      </c>
      <c r="B20" s="471"/>
      <c r="C20" s="472"/>
      <c r="D20" s="473"/>
      <c r="E20" s="473"/>
      <c r="F20" s="626"/>
      <c r="G20" s="474"/>
      <c r="H20" s="165"/>
      <c r="I20" s="165"/>
      <c r="J20" s="165"/>
      <c r="K20" s="165"/>
      <c r="L20" s="166"/>
    </row>
    <row r="21" spans="1:12" s="1" customFormat="1" ht="16.5" customHeight="1" thickBot="1">
      <c r="A21" s="822" t="s">
        <v>65</v>
      </c>
      <c r="B21" s="823"/>
      <c r="C21" s="823"/>
      <c r="D21" s="475" t="s">
        <v>140</v>
      </c>
      <c r="E21" s="475" t="s">
        <v>121</v>
      </c>
      <c r="F21" s="476">
        <f>SUM(F4:F20)</f>
        <v>4666.5200000000004</v>
      </c>
      <c r="G21" s="477"/>
      <c r="H21" s="478"/>
      <c r="I21" s="478"/>
      <c r="J21" s="478"/>
      <c r="K21" s="478"/>
      <c r="L21" s="479"/>
    </row>
    <row r="22" spans="1:12" ht="4.1500000000000004" customHeight="1"/>
    <row r="23" spans="1:12" ht="11.25">
      <c r="A23" s="41" t="s">
        <v>92</v>
      </c>
      <c r="B23" s="42" t="s">
        <v>100</v>
      </c>
      <c r="C23" s="42"/>
      <c r="F23" s="43"/>
      <c r="G23" s="467"/>
    </row>
    <row r="24" spans="1:12" ht="14.25" customHeight="1">
      <c r="A24" s="41" t="s">
        <v>93</v>
      </c>
      <c r="B24" s="42" t="s">
        <v>165</v>
      </c>
      <c r="C24" s="42"/>
    </row>
    <row r="25" spans="1:12" s="87" customFormat="1" ht="11.25">
      <c r="A25" s="468"/>
      <c r="B25" s="42" t="s">
        <v>218</v>
      </c>
      <c r="C25" s="42"/>
      <c r="D25" s="42"/>
      <c r="G25" s="469"/>
      <c r="H25" s="469"/>
      <c r="I25" s="469"/>
      <c r="J25" s="469"/>
      <c r="K25" s="469"/>
      <c r="L25" s="469"/>
    </row>
    <row r="26" spans="1:12" s="87" customFormat="1" ht="11.25">
      <c r="A26" s="468"/>
      <c r="B26" s="42" t="s">
        <v>213</v>
      </c>
      <c r="C26" s="42" t="s">
        <v>219</v>
      </c>
      <c r="D26" s="42"/>
      <c r="G26" s="469"/>
      <c r="H26" s="469"/>
      <c r="I26" s="469"/>
      <c r="J26" s="469"/>
      <c r="K26" s="469"/>
      <c r="L26" s="469"/>
    </row>
    <row r="27" spans="1:12" s="87" customFormat="1" ht="11.25">
      <c r="A27" s="468"/>
      <c r="B27" s="42" t="s">
        <v>212</v>
      </c>
      <c r="C27" s="42" t="s">
        <v>219</v>
      </c>
      <c r="D27" s="42"/>
      <c r="G27" s="469"/>
      <c r="H27" s="469"/>
      <c r="I27" s="469"/>
      <c r="J27" s="469"/>
      <c r="K27" s="469"/>
      <c r="L27" s="469"/>
    </row>
    <row r="28" spans="1:12" s="87" customFormat="1" ht="11.25">
      <c r="A28" s="468"/>
      <c r="B28" s="42" t="s">
        <v>214</v>
      </c>
      <c r="C28" s="42" t="s">
        <v>219</v>
      </c>
      <c r="D28" s="42"/>
      <c r="G28" s="469"/>
      <c r="H28" s="469"/>
      <c r="I28" s="469"/>
      <c r="J28" s="469"/>
      <c r="K28" s="469"/>
      <c r="L28" s="469"/>
    </row>
    <row r="29" spans="1:12" s="87" customFormat="1" ht="11.25">
      <c r="A29" s="468"/>
      <c r="B29" s="42" t="s">
        <v>215</v>
      </c>
      <c r="C29" s="42" t="s">
        <v>219</v>
      </c>
      <c r="D29" s="42"/>
      <c r="G29" s="469"/>
      <c r="H29" s="469"/>
      <c r="I29" s="469"/>
      <c r="J29" s="469"/>
      <c r="K29" s="469"/>
      <c r="L29" s="469"/>
    </row>
    <row r="30" spans="1:12" s="87" customFormat="1" ht="11.25">
      <c r="A30" s="468"/>
      <c r="B30" s="42" t="s">
        <v>216</v>
      </c>
      <c r="C30" s="42" t="s">
        <v>219</v>
      </c>
      <c r="D30" s="42"/>
      <c r="G30" s="469"/>
      <c r="H30" s="469"/>
      <c r="I30" s="469"/>
      <c r="J30" s="469"/>
      <c r="K30" s="469"/>
      <c r="L30" s="469"/>
    </row>
    <row r="31" spans="1:12" s="87" customFormat="1" ht="9.9499999999999993" customHeight="1">
      <c r="A31" s="468"/>
      <c r="G31" s="469"/>
      <c r="H31" s="469"/>
      <c r="I31" s="469"/>
      <c r="J31" s="469"/>
      <c r="K31" s="469"/>
      <c r="L31" s="469"/>
    </row>
    <row r="32" spans="1:12" ht="9.9499999999999993" customHeight="1"/>
    <row r="33" ht="9.9499999999999993" customHeight="1"/>
    <row r="34" ht="9.9499999999999993" customHeight="1"/>
    <row r="35" ht="9.9499999999999993" customHeight="1"/>
    <row r="36" ht="9.9499999999999993" customHeight="1"/>
    <row r="37" ht="9.9499999999999993" customHeight="1"/>
    <row r="38" ht="9.9499999999999993" customHeight="1"/>
    <row r="39" ht="9.9499999999999993" customHeight="1"/>
    <row r="40" ht="9.9499999999999993" customHeight="1"/>
    <row r="41" ht="9.9499999999999993" customHeight="1"/>
    <row r="42" ht="9.9499999999999993" customHeight="1"/>
    <row r="43" ht="9.9499999999999993" customHeight="1"/>
    <row r="44" ht="9.9499999999999993" customHeight="1"/>
    <row r="45" ht="9.9499999999999993" customHeight="1"/>
    <row r="46" ht="9.9499999999999993" customHeight="1"/>
    <row r="47" ht="9.9499999999999993" customHeight="1"/>
    <row r="48" ht="9.9499999999999993" customHeight="1"/>
    <row r="49" ht="9.9499999999999993" customHeight="1"/>
    <row r="50" ht="9.9499999999999993" customHeight="1"/>
    <row r="51" ht="9.9499999999999993" customHeight="1"/>
    <row r="52" ht="9.9499999999999993" customHeight="1"/>
    <row r="53" ht="9.9499999999999993" customHeight="1"/>
    <row r="54" ht="9.9499999999999993" customHeight="1"/>
    <row r="55" ht="9.9499999999999993" customHeight="1"/>
    <row r="56" ht="9.9499999999999993" customHeight="1"/>
    <row r="57" ht="9.9499999999999993" customHeight="1"/>
    <row r="58" ht="9.9499999999999993" customHeight="1"/>
    <row r="59" ht="9.9499999999999993" customHeight="1"/>
    <row r="60" ht="9.9499999999999993" customHeight="1"/>
    <row r="61" ht="9.9499999999999993" customHeight="1"/>
    <row r="62" ht="9.9499999999999993" customHeight="1"/>
    <row r="63" ht="9.9499999999999993" customHeight="1"/>
    <row r="64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spans="1:12" ht="9.9499999999999993" customHeight="1"/>
    <row r="210" spans="1:12" ht="9.9499999999999993" customHeight="1"/>
    <row r="211" spans="1:12" ht="9.9499999999999993" customHeight="1"/>
    <row r="212" spans="1:12" ht="9.9499999999999993" customHeight="1"/>
    <row r="213" spans="1:12" ht="9.9499999999999993" customHeight="1"/>
    <row r="214" spans="1:12" s="20" customFormat="1" ht="23.25" customHeight="1">
      <c r="A214" s="40"/>
      <c r="B214" s="25"/>
      <c r="C214" s="25"/>
      <c r="D214" s="25"/>
      <c r="E214" s="25"/>
      <c r="F214" s="25"/>
      <c r="G214" s="466"/>
      <c r="H214" s="466"/>
      <c r="I214" s="459"/>
      <c r="J214" s="459"/>
      <c r="K214" s="459"/>
      <c r="L214" s="459"/>
    </row>
  </sheetData>
  <mergeCells count="3">
    <mergeCell ref="A21:C21"/>
    <mergeCell ref="A1:H1"/>
    <mergeCell ref="G2:L2"/>
  </mergeCells>
  <phoneticPr fontId="2" type="noConversion"/>
  <printOptions horizontalCentered="1" verticalCentered="1"/>
  <pageMargins left="0.27559055118110237" right="0.23622047244094491" top="0.43307086614173229" bottom="0.31496062992125984" header="0.35433070866141736" footer="0.15748031496062992"/>
  <pageSetup paperSize="9" scale="95" fitToHeight="0" orientation="landscape" r:id="rId1"/>
  <headerFooter alignWithMargins="0">
    <oddHeader>Strona &amp;P&amp;R&amp;F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9</vt:i4>
      </vt:variant>
    </vt:vector>
  </HeadingPairs>
  <TitlesOfParts>
    <vt:vector size="20" baseType="lpstr">
      <vt:lpstr>Tab.1</vt:lpstr>
      <vt:lpstr>Tab. 2</vt:lpstr>
      <vt:lpstr>Tab.3a</vt:lpstr>
      <vt:lpstr>Tab.3b</vt:lpstr>
      <vt:lpstr>Tab.4 </vt:lpstr>
      <vt:lpstr>Tab. 5ptaki</vt:lpstr>
      <vt:lpstr>Tab. 5. inne</vt:lpstr>
      <vt:lpstr>TAB.6.</vt:lpstr>
      <vt:lpstr>Tab.7</vt:lpstr>
      <vt:lpstr>Tab. 8</vt:lpstr>
      <vt:lpstr>TAB. 9</vt:lpstr>
      <vt:lpstr>'Tab. 2'!Obszar_wydruku</vt:lpstr>
      <vt:lpstr>'Tab. 8'!Obszar_wydruku</vt:lpstr>
      <vt:lpstr>Tab.1!Obszar_wydruku</vt:lpstr>
      <vt:lpstr>Tab.3a!Obszar_wydruku</vt:lpstr>
      <vt:lpstr>Tab.3b!Obszar_wydruku</vt:lpstr>
      <vt:lpstr>'Tab.4 '!Obszar_wydruku</vt:lpstr>
      <vt:lpstr>TAB.6.!Obszar_wydruku</vt:lpstr>
      <vt:lpstr>Tab.7!Obszar_wydruku</vt:lpstr>
      <vt:lpstr>Tab.7!Tytuły_wydruku</vt:lpstr>
    </vt:vector>
  </TitlesOfParts>
  <Company>DGLP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tabele ochrona przyrody</dc:title>
  <dc:subject>Formy ochrony przyrody i inne</dc:subject>
  <dc:creator>Małgorzata Czyżewska</dc:creator>
  <cp:keywords>rezerwat, pomnik przyrody</cp:keywords>
  <cp:lastModifiedBy>N.Mrągowo Natalia Majka</cp:lastModifiedBy>
  <cp:lastPrinted>2021-02-01T09:35:55Z</cp:lastPrinted>
  <dcterms:created xsi:type="dcterms:W3CDTF">2005-01-25T07:57:37Z</dcterms:created>
  <dcterms:modified xsi:type="dcterms:W3CDTF">2021-02-01T12:10:57Z</dcterms:modified>
  <cp:category>ochrona przyrody</cp:category>
</cp:coreProperties>
</file>